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.AAU.DK\Users\ertloev\Desktop\"/>
    </mc:Choice>
  </mc:AlternateContent>
  <bookViews>
    <workbookView xWindow="0" yWindow="0" windowWidth="16860" windowHeight="6300" tabRatio="800"/>
  </bookViews>
  <sheets>
    <sheet name="Bachelor" sheetId="2" r:id="rId1"/>
    <sheet name="KA-Kommunikation" sheetId="9" r:id="rId2"/>
    <sheet name="KA-Informationsvidenskab" sheetId="12" r:id="rId3"/>
    <sheet name="KA-InDiMedia" sheetId="13" r:id="rId4"/>
    <sheet name="KA-Oplevelsesdesign" sheetId="15" r:id="rId5"/>
    <sheet name="Mediefag" sheetId="17" r:id="rId6"/>
    <sheet name="Normer" sheetId="19" r:id="rId7"/>
  </sheets>
  <definedNames>
    <definedName name="_xlnm.Print_Area" localSheetId="0">Bachelor!$A$1:$N$67</definedName>
    <definedName name="_xlnm.Print_Area" localSheetId="3">'KA-InDiMedia'!$A$1:$N$27</definedName>
    <definedName name="_xlnm.Print_Area" localSheetId="4">'KA-Oplevelsesdesign'!$A$1:$N$27</definedName>
    <definedName name="_xlnm.Print_Area" localSheetId="5">Mediefag!$A$1:$N$22</definedName>
    <definedName name="_xlnm.Print_Area" localSheetId="6">Normer!$A$1:$C$21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7" l="1"/>
  <c r="H21" i="17"/>
  <c r="I12" i="15"/>
  <c r="J12" i="15"/>
  <c r="I12" i="12"/>
  <c r="J12" i="12"/>
  <c r="C7" i="12"/>
  <c r="C5" i="15" l="1"/>
  <c r="C33" i="9"/>
  <c r="C32" i="9"/>
  <c r="C9" i="9"/>
  <c r="C6" i="9"/>
  <c r="C38" i="2"/>
  <c r="C32" i="2"/>
  <c r="C28" i="2"/>
  <c r="C17" i="17" l="1"/>
  <c r="C15" i="17"/>
  <c r="C14" i="17"/>
  <c r="C13" i="17"/>
  <c r="C6" i="12"/>
  <c r="C30" i="9"/>
  <c r="C7" i="15"/>
  <c r="C6" i="15"/>
  <c r="C27" i="13"/>
  <c r="C24" i="13"/>
  <c r="C25" i="13"/>
  <c r="C23" i="13"/>
  <c r="C9" i="13"/>
  <c r="C7" i="13"/>
  <c r="C6" i="13"/>
  <c r="C5" i="13"/>
  <c r="C30" i="12"/>
  <c r="C28" i="12"/>
  <c r="C27" i="12"/>
  <c r="C9" i="12"/>
  <c r="C5" i="12"/>
  <c r="C12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1" i="9"/>
  <c r="C35" i="9"/>
  <c r="C7" i="9"/>
  <c r="C5" i="9"/>
  <c r="C27" i="15" l="1"/>
  <c r="C25" i="15"/>
  <c r="C24" i="15"/>
  <c r="C23" i="15"/>
  <c r="C9" i="15"/>
  <c r="C11" i="17" l="1"/>
  <c r="C10" i="17"/>
  <c r="C9" i="17"/>
  <c r="C7" i="17"/>
  <c r="C6" i="17"/>
  <c r="C5" i="17"/>
  <c r="C19" i="2"/>
  <c r="C18" i="2"/>
  <c r="C15" i="2"/>
  <c r="C13" i="2"/>
  <c r="C11" i="2"/>
  <c r="C8" i="2"/>
  <c r="C7" i="2"/>
  <c r="C5" i="2"/>
  <c r="C37" i="2"/>
  <c r="C21" i="17" s="1"/>
  <c r="C36" i="2"/>
  <c r="C31" i="2"/>
  <c r="C27" i="2"/>
  <c r="C42" i="2"/>
  <c r="C48" i="2"/>
  <c r="C47" i="2"/>
  <c r="C46" i="2"/>
  <c r="C45" i="2"/>
  <c r="C44" i="2"/>
  <c r="C43" i="2"/>
  <c r="C41" i="2"/>
  <c r="C25" i="2"/>
  <c r="C24" i="2"/>
  <c r="C22" i="2"/>
  <c r="C23" i="2"/>
  <c r="C17" i="2"/>
  <c r="C14" i="2"/>
  <c r="C10" i="2"/>
  <c r="C6" i="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J25" i="12"/>
  <c r="I25" i="12"/>
  <c r="H25" i="12"/>
  <c r="F25" i="12"/>
  <c r="E25" i="12"/>
  <c r="D25" i="12"/>
  <c r="C25" i="12"/>
  <c r="B25" i="12"/>
  <c r="J24" i="12"/>
  <c r="I24" i="12"/>
  <c r="H24" i="12"/>
  <c r="F24" i="12"/>
  <c r="E24" i="12"/>
  <c r="D24" i="12"/>
  <c r="C24" i="12"/>
  <c r="B24" i="12"/>
  <c r="J23" i="12"/>
  <c r="I23" i="12"/>
  <c r="H23" i="12"/>
  <c r="F23" i="12"/>
  <c r="E23" i="12"/>
  <c r="D23" i="12"/>
  <c r="C23" i="12"/>
  <c r="B23" i="12"/>
  <c r="J22" i="12"/>
  <c r="I22" i="12"/>
  <c r="H22" i="12"/>
  <c r="F22" i="12"/>
  <c r="E22" i="12"/>
  <c r="D22" i="12"/>
  <c r="C22" i="12"/>
  <c r="B22" i="12"/>
  <c r="F21" i="17"/>
  <c r="E21" i="17"/>
  <c r="D21" i="17"/>
  <c r="B21" i="17"/>
  <c r="J21" i="15" l="1"/>
  <c r="I21" i="15"/>
  <c r="H21" i="15"/>
  <c r="J20" i="15"/>
  <c r="I20" i="15"/>
  <c r="H20" i="15"/>
  <c r="J19" i="15"/>
  <c r="I19" i="15"/>
  <c r="H19" i="15"/>
  <c r="J18" i="15"/>
  <c r="I18" i="15"/>
  <c r="H18" i="15"/>
  <c r="J17" i="15"/>
  <c r="I17" i="15"/>
  <c r="H17" i="15"/>
  <c r="J16" i="15"/>
  <c r="I16" i="15"/>
  <c r="H16" i="15"/>
  <c r="J15" i="15"/>
  <c r="I15" i="15"/>
  <c r="H15" i="15"/>
  <c r="J14" i="15"/>
  <c r="I14" i="15"/>
  <c r="H14" i="15"/>
  <c r="J13" i="15"/>
  <c r="I13" i="15"/>
  <c r="H13" i="15"/>
  <c r="J11" i="15"/>
  <c r="I11" i="15"/>
  <c r="H11" i="15"/>
  <c r="F21" i="15"/>
  <c r="E21" i="15"/>
  <c r="D21" i="15"/>
  <c r="C21" i="15"/>
  <c r="B21" i="15"/>
  <c r="F20" i="15"/>
  <c r="E20" i="15"/>
  <c r="D20" i="15"/>
  <c r="C20" i="15"/>
  <c r="B20" i="15"/>
  <c r="F19" i="15"/>
  <c r="E19" i="15"/>
  <c r="D19" i="15"/>
  <c r="C19" i="15"/>
  <c r="B19" i="15"/>
  <c r="F18" i="15"/>
  <c r="E18" i="15"/>
  <c r="D18" i="15"/>
  <c r="C18" i="15"/>
  <c r="B18" i="15"/>
  <c r="F17" i="15"/>
  <c r="E17" i="15"/>
  <c r="D17" i="15"/>
  <c r="C17" i="15"/>
  <c r="B17" i="15"/>
  <c r="F16" i="15"/>
  <c r="E16" i="15"/>
  <c r="D16" i="15"/>
  <c r="C16" i="15"/>
  <c r="B16" i="15"/>
  <c r="F15" i="15"/>
  <c r="E15" i="15"/>
  <c r="D15" i="15"/>
  <c r="C15" i="15"/>
  <c r="B15" i="15"/>
  <c r="F14" i="15"/>
  <c r="E14" i="15"/>
  <c r="D14" i="15"/>
  <c r="C14" i="15"/>
  <c r="B14" i="15"/>
  <c r="F13" i="15"/>
  <c r="E13" i="15"/>
  <c r="D13" i="15"/>
  <c r="C13" i="15"/>
  <c r="B13" i="15"/>
  <c r="F12" i="15"/>
  <c r="E12" i="15"/>
  <c r="D12" i="15"/>
  <c r="C12" i="15"/>
  <c r="B12" i="15"/>
  <c r="F11" i="15"/>
  <c r="E11" i="15"/>
  <c r="D11" i="15"/>
  <c r="C11" i="15"/>
  <c r="B11" i="15"/>
  <c r="B10" i="15"/>
  <c r="A10" i="15"/>
  <c r="F25" i="15"/>
  <c r="E25" i="15"/>
  <c r="D25" i="15"/>
  <c r="B25" i="15"/>
  <c r="B10" i="13" l="1"/>
  <c r="A10" i="13"/>
  <c r="J21" i="13"/>
  <c r="I21" i="13"/>
  <c r="H21" i="13"/>
  <c r="F21" i="13"/>
  <c r="E21" i="13"/>
  <c r="D21" i="13"/>
  <c r="C21" i="13"/>
  <c r="J20" i="13"/>
  <c r="I20" i="13"/>
  <c r="H20" i="13"/>
  <c r="F20" i="13"/>
  <c r="E20" i="13"/>
  <c r="D20" i="13"/>
  <c r="C20" i="13"/>
  <c r="J19" i="13"/>
  <c r="I19" i="13"/>
  <c r="H19" i="13"/>
  <c r="F19" i="13"/>
  <c r="E19" i="13"/>
  <c r="D19" i="13"/>
  <c r="C19" i="13"/>
  <c r="J18" i="13"/>
  <c r="I18" i="13"/>
  <c r="H18" i="13"/>
  <c r="F18" i="13"/>
  <c r="E18" i="13"/>
  <c r="D18" i="13"/>
  <c r="C18" i="13"/>
  <c r="J17" i="13"/>
  <c r="I17" i="13"/>
  <c r="H17" i="13"/>
  <c r="F17" i="13"/>
  <c r="E17" i="13"/>
  <c r="D17" i="13"/>
  <c r="C17" i="13"/>
  <c r="J16" i="13"/>
  <c r="I16" i="13"/>
  <c r="H16" i="13"/>
  <c r="F16" i="13"/>
  <c r="E16" i="13"/>
  <c r="D16" i="13"/>
  <c r="C16" i="13"/>
  <c r="J15" i="13"/>
  <c r="I15" i="13"/>
  <c r="H15" i="13"/>
  <c r="F15" i="13"/>
  <c r="E15" i="13"/>
  <c r="D15" i="13"/>
  <c r="C15" i="13"/>
  <c r="J14" i="13"/>
  <c r="I14" i="13"/>
  <c r="H14" i="13"/>
  <c r="F14" i="13"/>
  <c r="E14" i="13"/>
  <c r="D14" i="13"/>
  <c r="C14" i="13"/>
  <c r="J13" i="13"/>
  <c r="I13" i="13"/>
  <c r="H13" i="13"/>
  <c r="F13" i="13"/>
  <c r="E13" i="13"/>
  <c r="D13" i="13"/>
  <c r="C13" i="13"/>
  <c r="J12" i="13"/>
  <c r="I12" i="13"/>
  <c r="F12" i="13"/>
  <c r="E12" i="13"/>
  <c r="D12" i="13"/>
  <c r="C12" i="13"/>
  <c r="J11" i="13"/>
  <c r="I11" i="13"/>
  <c r="H11" i="13"/>
  <c r="F11" i="13"/>
  <c r="E11" i="13"/>
  <c r="D11" i="13"/>
  <c r="C11" i="13"/>
  <c r="B21" i="13"/>
  <c r="B20" i="13"/>
  <c r="B19" i="13"/>
  <c r="B18" i="13"/>
  <c r="B17" i="13"/>
  <c r="B16" i="13"/>
  <c r="B15" i="13"/>
  <c r="B14" i="13"/>
  <c r="B13" i="13"/>
  <c r="B12" i="13"/>
  <c r="B11" i="13"/>
  <c r="J21" i="12" l="1"/>
  <c r="I21" i="12"/>
  <c r="H21" i="12"/>
  <c r="F21" i="12"/>
  <c r="E21" i="12"/>
  <c r="D21" i="12"/>
  <c r="C21" i="12"/>
  <c r="B21" i="12"/>
  <c r="J20" i="12"/>
  <c r="I20" i="12"/>
  <c r="H20" i="12"/>
  <c r="F20" i="12"/>
  <c r="E20" i="12"/>
  <c r="D20" i="12"/>
  <c r="C20" i="12"/>
  <c r="B20" i="12"/>
  <c r="J19" i="12"/>
  <c r="I19" i="12"/>
  <c r="H19" i="12"/>
  <c r="F19" i="12"/>
  <c r="E19" i="12"/>
  <c r="D19" i="12"/>
  <c r="C19" i="12"/>
  <c r="B19" i="12"/>
  <c r="J18" i="12"/>
  <c r="I18" i="12"/>
  <c r="H18" i="12"/>
  <c r="F18" i="12"/>
  <c r="E18" i="12"/>
  <c r="D18" i="12"/>
  <c r="C18" i="12"/>
  <c r="B18" i="12"/>
  <c r="J17" i="12"/>
  <c r="I17" i="12"/>
  <c r="H17" i="12"/>
  <c r="F17" i="12"/>
  <c r="E17" i="12"/>
  <c r="D17" i="12"/>
  <c r="C17" i="12"/>
  <c r="B17" i="12"/>
  <c r="J16" i="12"/>
  <c r="I16" i="12"/>
  <c r="H16" i="12"/>
  <c r="F16" i="12"/>
  <c r="E16" i="12"/>
  <c r="D16" i="12"/>
  <c r="C16" i="12"/>
  <c r="B16" i="12"/>
  <c r="J15" i="12"/>
  <c r="I15" i="12"/>
  <c r="H15" i="12"/>
  <c r="F15" i="12"/>
  <c r="E15" i="12"/>
  <c r="D15" i="12"/>
  <c r="C15" i="12"/>
  <c r="B15" i="12"/>
  <c r="J14" i="12"/>
  <c r="I14" i="12"/>
  <c r="H14" i="12"/>
  <c r="F14" i="12"/>
  <c r="E14" i="12"/>
  <c r="D14" i="12"/>
  <c r="C14" i="12"/>
  <c r="B14" i="12"/>
  <c r="J13" i="12"/>
  <c r="I13" i="12"/>
  <c r="H13" i="12"/>
  <c r="F13" i="12"/>
  <c r="E13" i="12"/>
  <c r="D13" i="12"/>
  <c r="C13" i="12"/>
  <c r="B13" i="12"/>
  <c r="F12" i="12"/>
  <c r="E12" i="12"/>
  <c r="D12" i="12"/>
  <c r="C12" i="12"/>
  <c r="B12" i="12"/>
  <c r="J11" i="12"/>
  <c r="I11" i="12"/>
  <c r="H11" i="12"/>
  <c r="F11" i="12"/>
  <c r="E11" i="12"/>
  <c r="D11" i="12"/>
  <c r="C11" i="12"/>
  <c r="B11" i="12"/>
  <c r="B10" i="12"/>
  <c r="A10" i="12"/>
  <c r="N22" i="17"/>
  <c r="M22" i="17"/>
  <c r="L22" i="17"/>
  <c r="K22" i="17"/>
  <c r="F22" i="17"/>
  <c r="E22" i="17"/>
  <c r="D22" i="17"/>
  <c r="C22" i="17"/>
  <c r="I53" i="2" l="1"/>
  <c r="M52" i="2"/>
  <c r="K52" i="2"/>
  <c r="N51" i="2"/>
  <c r="M51" i="2"/>
  <c r="L51" i="2"/>
  <c r="K51" i="2"/>
  <c r="J50" i="2"/>
  <c r="I50" i="2"/>
  <c r="M66" i="2"/>
  <c r="K66" i="2"/>
  <c r="I65" i="2"/>
  <c r="I64" i="2"/>
  <c r="J63" i="2"/>
  <c r="I63" i="2"/>
  <c r="N62" i="2"/>
  <c r="M62" i="2"/>
  <c r="L62" i="2"/>
  <c r="K62" i="2"/>
  <c r="M59" i="2"/>
  <c r="K59" i="2"/>
  <c r="I58" i="2"/>
  <c r="I10" i="17" s="1"/>
  <c r="N57" i="2"/>
  <c r="M57" i="2"/>
  <c r="L57" i="2"/>
  <c r="K57" i="2"/>
  <c r="J56" i="2"/>
  <c r="I56" i="2"/>
  <c r="F66" i="2" l="1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D63" i="2"/>
  <c r="C63" i="2"/>
  <c r="F62" i="2"/>
  <c r="E62" i="2"/>
  <c r="D62" i="2"/>
  <c r="C62" i="2"/>
  <c r="B65" i="2"/>
  <c r="B67" i="2"/>
  <c r="B64" i="2"/>
  <c r="B63" i="2"/>
  <c r="B62" i="2"/>
  <c r="B60" i="2"/>
  <c r="F58" i="2"/>
  <c r="E58" i="2"/>
  <c r="D58" i="2"/>
  <c r="C58" i="2"/>
  <c r="B58" i="2"/>
  <c r="F57" i="2"/>
  <c r="E57" i="2"/>
  <c r="D57" i="2"/>
  <c r="C57" i="2"/>
  <c r="F56" i="2"/>
  <c r="E56" i="2"/>
  <c r="D56" i="2"/>
  <c r="C56" i="2"/>
  <c r="B56" i="2"/>
  <c r="B54" i="2"/>
  <c r="F53" i="2"/>
  <c r="E53" i="2"/>
  <c r="D53" i="2"/>
  <c r="C53" i="2"/>
  <c r="B53" i="2"/>
  <c r="F52" i="2"/>
  <c r="E52" i="2"/>
  <c r="D52" i="2"/>
  <c r="C52" i="2"/>
  <c r="B50" i="2"/>
  <c r="F51" i="2"/>
  <c r="E51" i="2"/>
  <c r="D51" i="2"/>
  <c r="C51" i="2"/>
  <c r="F50" i="2"/>
  <c r="E50" i="2"/>
  <c r="D50" i="2"/>
  <c r="C50" i="2"/>
  <c r="A2" i="15" l="1"/>
  <c r="F59" i="2"/>
  <c r="E59" i="2"/>
  <c r="D59" i="2"/>
  <c r="C59" i="2"/>
  <c r="B57" i="2"/>
  <c r="B51" i="2"/>
  <c r="A2" i="17"/>
  <c r="A2" i="13"/>
  <c r="A2" i="12"/>
  <c r="A2" i="9"/>
</calcChain>
</file>

<file path=xl/sharedStrings.xml><?xml version="1.0" encoding="utf-8"?>
<sst xmlns="http://schemas.openxmlformats.org/spreadsheetml/2006/main" count="830" uniqueCount="256">
  <si>
    <t>TIMENORMER - vejledning og censur - BA</t>
  </si>
  <si>
    <t>SO2020 - gældende fra 1. september 2020 UDKAST</t>
  </si>
  <si>
    <t>Opgaver</t>
  </si>
  <si>
    <t>Projekter</t>
  </si>
  <si>
    <t>Modul</t>
  </si>
  <si>
    <t>Prøve</t>
  </si>
  <si>
    <t>Prøveform</t>
  </si>
  <si>
    <t>Bedøm-melse</t>
  </si>
  <si>
    <t>Skala</t>
  </si>
  <si>
    <t>ECTS</t>
  </si>
  <si>
    <t>Opgave-stillelse</t>
  </si>
  <si>
    <t>Opgave-stillelse - RE-EKSAMEN</t>
  </si>
  <si>
    <t>Bedømmelse - Ordinær og re-eksamen</t>
  </si>
  <si>
    <t>Censor - Ordinær og re-eksamen</t>
  </si>
  <si>
    <t>Vejleder (incl. eksamen)</t>
  </si>
  <si>
    <t>Censor</t>
  </si>
  <si>
    <t>Re-eksamen - Vejleder</t>
  </si>
  <si>
    <t>Re-eksamen - Censor</t>
  </si>
  <si>
    <t>1. semester</t>
  </si>
  <si>
    <t>Kursus</t>
  </si>
  <si>
    <t>Problembaseret læring</t>
  </si>
  <si>
    <t>Intern</t>
  </si>
  <si>
    <t>b/i.b.</t>
  </si>
  <si>
    <t>2 timer pr. studerende - inkl registrering af aktiv deltagelse</t>
  </si>
  <si>
    <t>30 min pr. studernede</t>
  </si>
  <si>
    <t>30 min pr. studerende</t>
  </si>
  <si>
    <t>Projekt</t>
  </si>
  <si>
    <t>Kommunikationsprodukter</t>
  </si>
  <si>
    <t>7-trins</t>
  </si>
  <si>
    <t>10 timer pr. studerende</t>
  </si>
  <si>
    <t>1 stud = 2 timer  2 stud = 3 timer  3 stud = 4 timer  4 stud = 5 timer  5 stud = 6 timer</t>
  </si>
  <si>
    <t>Medieteknologi, kommunikation og samfund</t>
  </si>
  <si>
    <t>Medieproduktion</t>
  </si>
  <si>
    <t>50 min pr. studerende</t>
  </si>
  <si>
    <t>40 min pr. studerende</t>
  </si>
  <si>
    <t>2. semester</t>
  </si>
  <si>
    <t>Kommunikationsprocesser</t>
  </si>
  <si>
    <t>Ekstern</t>
  </si>
  <si>
    <t>Undersøgelses- og analysemetoder</t>
  </si>
  <si>
    <t>1 time pr. studerende</t>
  </si>
  <si>
    <t>3. semester</t>
  </si>
  <si>
    <t>Design og IKT med organisation som kontekst</t>
  </si>
  <si>
    <t>Organisationskommunikation</t>
  </si>
  <si>
    <t>Logik og argumentationsteori</t>
  </si>
  <si>
    <t>4. semester</t>
  </si>
  <si>
    <t>Kommunikation og individ</t>
  </si>
  <si>
    <t>Digitale metoder</t>
  </si>
  <si>
    <t>Fagets videnskabsteori: Kommunikation og Digitale Metoder</t>
  </si>
  <si>
    <t>Valgfrit modul</t>
  </si>
  <si>
    <t>5. semester</t>
  </si>
  <si>
    <t>Kommunikationsdesign 1: Læring, netværksdannelse og organisering</t>
  </si>
  <si>
    <t>3 timer pr. studerende</t>
  </si>
  <si>
    <t>2½ time pr. gruppe</t>
  </si>
  <si>
    <t>1time 30 min v. 1 studerende// 1time 50 min v.2 studerende sammen//2 timer 10 min v/3 studerende//2½ time v. 4 studerende</t>
  </si>
  <si>
    <t>Kommunikationsdesign 2: Oplevelser, tid og rum</t>
  </si>
  <si>
    <t>Kommunikationsdesign 3: Kultur og værdier</t>
  </si>
  <si>
    <t>Projektorienteret forløb</t>
  </si>
  <si>
    <t>(kun i AAL)</t>
  </si>
  <si>
    <t>6. semester - INTERAKTIVE DIGITALE MEDIER</t>
  </si>
  <si>
    <t>Transmedial design og kommunikation</t>
  </si>
  <si>
    <t xml:space="preserve">15 min til vurdering af aktiv deltagelse. Reeksamen 40 min pr. opgave </t>
  </si>
  <si>
    <t>Bachelorprojekt: Interaktive Digitale Medier</t>
  </si>
  <si>
    <t>1 stud = 2½ time 2 stud = 4 timer  3 stud = 5½ time 4 stud = 7 timer  5 stud = 9 timer</t>
  </si>
  <si>
    <t>Valgmodul</t>
  </si>
  <si>
    <t>6. semester - INFORMATIONSVIDENSKAB</t>
  </si>
  <si>
    <t>Datadrevet design, udvikling og evaluering af IKT</t>
  </si>
  <si>
    <t>Bachelorprojekt: IKT i brug</t>
  </si>
  <si>
    <t>Valgfagsmodul</t>
  </si>
  <si>
    <t>6. semester - KOMMUNIKATION</t>
  </si>
  <si>
    <t xml:space="preserve">Valgmulighed 1: </t>
  </si>
  <si>
    <t>Kursus - valgmulighed 1</t>
  </si>
  <si>
    <t>Organisationskonsultation, organisatorisk læring og kommunikation</t>
  </si>
  <si>
    <t>Kursus - valgmulighed 2</t>
  </si>
  <si>
    <t>Kommunikationsplanlægning og medier</t>
  </si>
  <si>
    <t>Projektmodul</t>
  </si>
  <si>
    <t>Bachelorprojekt: Kommunikation</t>
  </si>
  <si>
    <t>Valgfag</t>
  </si>
  <si>
    <t>4. og 6. semester - valgfrie moduler</t>
  </si>
  <si>
    <t>Æstetik og digitale medier</t>
  </si>
  <si>
    <t>Mundtlig kommunikation: Retorik i praksis</t>
  </si>
  <si>
    <t>Informationspraksis og informationsadfærd</t>
  </si>
  <si>
    <t>Effekt og evaluering</t>
  </si>
  <si>
    <t>Avanceret Webdesign og analyse</t>
  </si>
  <si>
    <t>Virksomhedsledelse</t>
  </si>
  <si>
    <t>Skriftlig kommunikation og retorik i praksis</t>
  </si>
  <si>
    <t>Kursus (kun i KBH)</t>
  </si>
  <si>
    <t>Public Affairs</t>
  </si>
  <si>
    <t>BA-Tilvalg: Informationsvidenskab</t>
  </si>
  <si>
    <t>6. semester</t>
  </si>
  <si>
    <t>IKT i brug</t>
  </si>
  <si>
    <t>BA-Tilvalg: Interaktive Digitale Medier</t>
  </si>
  <si>
    <t>Interaktive Digitale Medier</t>
  </si>
  <si>
    <t>BA-Tilvalg: Kommunikation</t>
  </si>
  <si>
    <t>6. semester - valgmulighed 1 af 2</t>
  </si>
  <si>
    <t>6. semester - valgmulighed 2 af 2</t>
  </si>
  <si>
    <t>Kommunikation</t>
  </si>
  <si>
    <t>Timenormer - Vejledning og Censur - Kandidatuddannelsen i Kommunikation</t>
  </si>
  <si>
    <t>Opgave-stillelse - KUN RE-EKSAMEN</t>
  </si>
  <si>
    <t>Bedømmelse - ordinær + re-eksamen</t>
  </si>
  <si>
    <t>Bedømmelse - censor - ordinær + re-eksamen</t>
  </si>
  <si>
    <t>Kommunikation - 7. semester</t>
  </si>
  <si>
    <t>Forskningsmetodologi</t>
  </si>
  <si>
    <t>Analyse af kommunikativ praksis</t>
  </si>
  <si>
    <t>Kommunikationsfagligt emnestudium</t>
  </si>
  <si>
    <t>1 time</t>
  </si>
  <si>
    <t>Kommunikation - 8. semester</t>
  </si>
  <si>
    <t>Forandring og intervention gennem kommunikation</t>
  </si>
  <si>
    <t>Valgfrit KA-modul</t>
  </si>
  <si>
    <t>Konsulentrollen i teori og praksis</t>
  </si>
  <si>
    <t>Medieproducer</t>
  </si>
  <si>
    <t>IT i sundhed - implementering, ibrugtagning og evaluering</t>
  </si>
  <si>
    <t>Dialog- og Kommunikationsfilosofi i praksis og som innovativt værktøj</t>
  </si>
  <si>
    <t>Digital læring i professionelle kontekster</t>
  </si>
  <si>
    <t>Mennesker i loopet: Menneskecentreret forskning i robotter og AI</t>
  </si>
  <si>
    <t>Event, kultur og kritik</t>
  </si>
  <si>
    <t>Kommunikation og formidling i et æstetiseret samfund</t>
  </si>
  <si>
    <t>Mobilitet</t>
  </si>
  <si>
    <t>Organisatorisk rekonfiguration</t>
  </si>
  <si>
    <t>Spildesign &amp; Gamification</t>
  </si>
  <si>
    <t>(kun i KBH)</t>
  </si>
  <si>
    <t>Miljø- og risikokommunikation</t>
  </si>
  <si>
    <t>Human Ressource Development - mennesker og organisationer i udvikling</t>
  </si>
  <si>
    <t>Ledelses- og organisationskommunikation</t>
  </si>
  <si>
    <t>Computational thinking - creative computing for all</t>
  </si>
  <si>
    <t>Designtænkning: fra idéer til handling</t>
  </si>
  <si>
    <t>Markedskommunikation, branding og forbrugerkultur</t>
  </si>
  <si>
    <t>Introduktion til datavidenskab</t>
  </si>
  <si>
    <t>Digital  visuel praksis</t>
  </si>
  <si>
    <t>Kortlægning af politisk rådgivning</t>
  </si>
  <si>
    <t>Kommunikation - 9. semester</t>
  </si>
  <si>
    <t>Projekt - valgmulighed 1</t>
  </si>
  <si>
    <t>Kommunikation i praksis</t>
  </si>
  <si>
    <t>Projekt - valgmulighed 2</t>
  </si>
  <si>
    <t>Kommunikationsteori og metode</t>
  </si>
  <si>
    <t>Kommunikation - 10. semester</t>
  </si>
  <si>
    <t>Kandidatspeciale</t>
  </si>
  <si>
    <t>25 timer pr studerende</t>
  </si>
  <si>
    <t>1 stud = 9 1/4 time  2 stud = 11 1/4 time 3 stud = 16 3/4 time 4 stud = 22 timer       5 stud = 26 timer</t>
  </si>
  <si>
    <t>TIMENORMER - VEJLEDNING OG CENSUR - INFORMATIONSVIDENSKAB</t>
  </si>
  <si>
    <t>Opgavestillelse- KUN RE-EKSAMEN</t>
  </si>
  <si>
    <t>Bedømmelse</t>
  </si>
  <si>
    <t>Bedømmelse - censor</t>
  </si>
  <si>
    <t>Informationsvidenskab - 7. semester</t>
  </si>
  <si>
    <t>Teorier og tilgange til informationsvidenskab</t>
  </si>
  <si>
    <t>1 time pr. opgave</t>
  </si>
  <si>
    <t>Brugerstudier og informationspraksis</t>
  </si>
  <si>
    <t>Undersøgelsesmetoder i informationsvidenskab</t>
  </si>
  <si>
    <t>15 min til vurdering af aktiv deltagelse. Reeksamen 40 min pr. studerende</t>
  </si>
  <si>
    <t>Informationsvidenskab - 8. semester</t>
  </si>
  <si>
    <t>Design og udvikling af IKT</t>
  </si>
  <si>
    <t>Informationsvidenskab - 9. semester</t>
  </si>
  <si>
    <t>Projekt (mulighed 1)</t>
  </si>
  <si>
    <t>Informationsvidenskab i praksis</t>
  </si>
  <si>
    <t>10 timer</t>
  </si>
  <si>
    <t>Projekt (mulighed 2)</t>
  </si>
  <si>
    <t>Teoretisk forløb inden for Informationsvidenskab</t>
  </si>
  <si>
    <t>Informationsvidenskab - 10. semester</t>
  </si>
  <si>
    <t>TIMENORMER - VEJLEDNING OG CENSUR - INTERAKTIVE DIGITALE MEDIER (cand.it)</t>
  </si>
  <si>
    <t>Opgavestillelse - KUN RE-EKSAMEN</t>
  </si>
  <si>
    <t>Interaktive Digitale Medier - 7. semester</t>
  </si>
  <si>
    <t>Metodologi og deisgnpraksis inden for interaktive digitale medier</t>
  </si>
  <si>
    <t>Konceptudvikling af interaktive digitale medier</t>
  </si>
  <si>
    <t>Forståelsesrammer for interaktive digitale medier</t>
  </si>
  <si>
    <t>1 time pr. stud</t>
  </si>
  <si>
    <t>Interaktive Digitale Medier - 8. semester</t>
  </si>
  <si>
    <t>Strategisk design og projektledelsesformer</t>
  </si>
  <si>
    <t>Interaktive Digitale Medier - 9. semester</t>
  </si>
  <si>
    <t>Interaktive digitale medier i praksis</t>
  </si>
  <si>
    <t>Computerspil ved Det Danske Akademi for Digital, Interaktiv, Underholdning (DADIU)</t>
  </si>
  <si>
    <t>2½ time</t>
  </si>
  <si>
    <t>Projekt (mulighed 3)</t>
  </si>
  <si>
    <t>Teoretisk forløb inden for det interaktive, digitale medieområde</t>
  </si>
  <si>
    <t>Interaktive Digitale Medier - 10. semester</t>
  </si>
  <si>
    <t>1 stud = 9 1/4 time  2 stud = 11 1/4 time 3 stud = 16 1/4 time 4 stud = 22 timer       5 stud = 26 timer</t>
  </si>
  <si>
    <t>TIMENORMER - VEJLEDNING OG CENSUR - Oplevelsesdesign (Cand.it)</t>
  </si>
  <si>
    <t>Oplevelsesdesign - 7. semester</t>
  </si>
  <si>
    <t>Metodologi og designpraksis inden for oplevelsesdesign</t>
  </si>
  <si>
    <t>15 min til vurdering af aktiv deltagelse. Reeksamen: 40 min pr. studerende</t>
  </si>
  <si>
    <t>Oplevelsesdesign: Fra problem til koncept</t>
  </si>
  <si>
    <t>Oplevelesøkonomi, æstetik og oplevelsesteknologier</t>
  </si>
  <si>
    <t>Oplevelsesdesign - 8. semester</t>
  </si>
  <si>
    <t>Oplevelsesdesign: Fra koncept til produkt</t>
  </si>
  <si>
    <t>Oplevelsesdesign - 9. semester</t>
  </si>
  <si>
    <t>Oplevelsesdesign i praksis</t>
  </si>
  <si>
    <t>Teoretisk forløb inden for oplevelsesdesign</t>
  </si>
  <si>
    <t>Oplevelsesdesign - 10. semester</t>
  </si>
  <si>
    <t>1 stud = 9 1/4 time   2 stud = 11 1/4 time 3 stud = 16 1/4 time 4 stud = 22 timer       5 stud = 26 timer</t>
  </si>
  <si>
    <t>TIMENORMER - VEJLEDNING OG CENSUR - Mediefag</t>
  </si>
  <si>
    <t>Medieproduktion 1: TV og online</t>
  </si>
  <si>
    <t>Medieproduktion 2: Kortfilm</t>
  </si>
  <si>
    <t>Filmhistorie 1</t>
  </si>
  <si>
    <t>30 min. pr. opgave</t>
  </si>
  <si>
    <t>Film- og medieteori</t>
  </si>
  <si>
    <t>Filmhistorie 2</t>
  </si>
  <si>
    <t>60 min. pr. studerende</t>
  </si>
  <si>
    <t>45 min pr. studerende</t>
  </si>
  <si>
    <t>7. semester</t>
  </si>
  <si>
    <t>Værkanalyse</t>
  </si>
  <si>
    <t>8 timer pr. studerende</t>
  </si>
  <si>
    <t>Medie- og markedskommunikation</t>
  </si>
  <si>
    <t>15 min til vurdering af aktiv deltagelse. Reeksamen: 40 min</t>
  </si>
  <si>
    <t>Medievidenskabelige undersøgelsesmetoder</t>
  </si>
  <si>
    <t>8. semester</t>
  </si>
  <si>
    <t>Mediehistorie</t>
  </si>
  <si>
    <t>30 min pr. opgave</t>
  </si>
  <si>
    <t>KA Valgfrie moduler</t>
  </si>
  <si>
    <t>Studietidsforlængelse - 30 ECTS</t>
  </si>
  <si>
    <t>8. semester - kursus</t>
  </si>
  <si>
    <t>BA Valgfrie moduler</t>
  </si>
  <si>
    <t>9. semester - projekt</t>
  </si>
  <si>
    <t xml:space="preserve">Ref. </t>
  </si>
  <si>
    <t>Prøveformer</t>
  </si>
  <si>
    <t>Timenormer</t>
  </si>
  <si>
    <t>Ordinær: 2 timer pr. studerende incl. registrering af aktiv deltagelse.                                                                      Reeksamen: Norm 58 = 30 min.</t>
  </si>
  <si>
    <r>
      <t>Ordinær: Aktiv deltagelse. Re-eksamen: Individuel, bunden 3-dages hjemmeopgave. Max. 8 sider. Bedømmes af eksaminator.</t>
    </r>
    <r>
      <rPr>
        <sz val="10"/>
        <color rgb="FFFF0000"/>
        <rFont val="Arial"/>
        <family val="2"/>
      </rPr>
      <t xml:space="preserve"> </t>
    </r>
  </si>
  <si>
    <t>Ordinær: 15 min. til registrering af aktiv deltagelse. Reeksamen: Norm 64 = 30 min med karakter eller 20 min ved b/ib</t>
  </si>
  <si>
    <t>Ordinær: Aktiv deltagelse. Re-eksamen: Individuel, bunden 7-dages hjemmeopgave. Max. 15 sider. Bedømmes af eksaminator.</t>
  </si>
  <si>
    <t>Ordinær: 15 min. til registrering af aktiv deltagelse. Reeksamen: Norm 59/64 = 1 time med karakter eller 40 min ved b/ib</t>
  </si>
  <si>
    <t>Mundtlig pba. projekt. Min. 15/max. 20 sider pr. studerende - 30 sider ved individuelt projekt. Prøvetid: 20 min. pr. stud. + 10 min. til gruppen - max. 2 timer.</t>
  </si>
  <si>
    <t>BA:                                                                            Vejledning = 10 timer pr. studerende.                                Censur =Norm 55a: 1 stud = 2 timer  2 stud = 3 timer  3 stud = 4 timer  4 stud = 5 timer  5 stud = 6 timer</t>
  </si>
  <si>
    <t>Mundtlig pba. projekt. Min. 10 sider/max. 15 sider - 20 sider sider ved individuelt projekt. Prøvetid: 20 min. pr. studerende + 10 min til gruppen - dog max. 2 timer. Bedømmes af eksaminator + medbedømmer/censor</t>
  </si>
  <si>
    <t>KA:                                                                            Vejledning = 10 timer pr. studerende.                                Censur =Norm 61: 1 stud = 2½ time  2 stud = 3½ timer  3 stud = 5 1/4 time  4 stud = 7 timer  5 stud = 9 timer</t>
  </si>
  <si>
    <t>Mundtlig pba. projekt. Max. 70 sider pr. studerende - 80 sider ved individuelt projekt. Prøvetid: 1 studerende = 45 min., 2 studerende = 75 min., 3 studerende = 100 min. Bedømmes af eksaminator + medbedømmer/censor</t>
  </si>
  <si>
    <t>Kandidatspeciale:                                                        Vejledning = 25 timer pr. studerende.                                   Norm 66: 1 stud = 9 1/4 time  2 stud = 11 1/4 time 3 stud = 16 3/4 time 4 stud = 22 timer       5 stud = 26 timer</t>
  </si>
  <si>
    <t>Mundtlig pba. kommunikationsdesign. Max. 5 sider pr. studerende - 10 sider ved individuelt projekt og 15 sider pr. gruppe. Prøvetid: 15 min. pr. studerende + 5 min til gruppen. Bedømmes af eksaminator + medbedømmer</t>
  </si>
  <si>
    <t>Vejledning = 3 timer pr. studerende.                                         Censur = 2½ time pr. gruppe                                      Reeksamen = 1½ time v/1 stud; 1time50min v/2 stud sammen; 2timer10min v/3 stud sammen; 2½ time v/4 stud sammen</t>
  </si>
  <si>
    <t>Mundtlig pba. projekt. Max. 8 sider pr. stud, dog max 15 sider pr. gruppe. Prøvetid: 15 min. pr. studerende + 5 min til gruppen. Bedømmes af eksaminator + censor</t>
  </si>
  <si>
    <t>Mundtlig pba. videoproduktion. Prøvetid: 15 min pr. studerende + 5 min til gruppen - dog max. 2 timer. Bedømmes af eksaminator + medbedømmer.</t>
  </si>
  <si>
    <t>Eksaminator = 50 min pr studerende                                                Medbedømmer =40 min pr studerende</t>
  </si>
  <si>
    <t>Mundtlig pba. undersøgelsesdesign. Prøvetid: 15 min pr. studerende + 5 min til gruppen - dog max. 2 timer. Bedømmes af eksaminator + medbedømmer.</t>
  </si>
  <si>
    <r>
      <t>Mundtlig pba. It-design. Prøvetid: 15 min pr. studerende + 5 min til gruppen - dog max. 2 timer. Bedømmes af e</t>
    </r>
    <r>
      <rPr>
        <sz val="10"/>
        <color rgb="FFFF0000"/>
        <rFont val="Arial"/>
        <family val="2"/>
      </rPr>
      <t>ksaminator + medbedømmer.</t>
    </r>
  </si>
  <si>
    <t>Individuel, bunden, 7-dages hjemmeopgave. Max. 15 sider. Bedømmes af  eksaminator og medbedømmer</t>
  </si>
  <si>
    <t>Opgavestillelse = 4 timer.                                                  Censur = Norm 59/64 = 1 time m. karakter / X min ved b/ib</t>
  </si>
  <si>
    <t>Individuel, bunden, 7-dages hjemmeopgave. Max. 15 sider. Bedømmes af  eksaminator</t>
  </si>
  <si>
    <t>Opgavestillelse = 4 timer                                                  Censur = Norm 59/64 = 1 time m. karakter / 30 min ved b/ib</t>
  </si>
  <si>
    <t>Individuel, bunden, skriftlig opgave. Max. 15 sider. Bedømmes af  eksaminator og censor</t>
  </si>
  <si>
    <t>Individuel, skriftlig hjemmeopgave. Max. 8 sider. Bedømmes af eksaminator.</t>
  </si>
  <si>
    <t>Norm 64 = 30 min m. karakter / 20 min ved b/ib</t>
  </si>
  <si>
    <t>Individuel, bunden 3-dages hjemmeopgave. Max. 8 sider. Bedømmes af eksaminator.</t>
  </si>
  <si>
    <t>Opgavestillelse = 4 timer.                                                  Censur = Norm 64 = 30 min m. karakter / 20 min ved b/ib</t>
  </si>
  <si>
    <t>Individuel, bunden 3-dages hjemmeopgave. Max. 8 sider. Bedømmes af eksaminator + medbedømmer</t>
  </si>
  <si>
    <t>Opgavestillelse = 4 timer.                                                         Censur = Norm 64 = 30 min m. karakter / 20 min ved b/ib</t>
  </si>
  <si>
    <t>Individuel mundtlig prøve. Prøvetid: 60 min forberedelse + 30 min eksamination. Bedømmes af eksaminator + medbedømmer</t>
  </si>
  <si>
    <t>Individuel, bunden, skriftlig 14-dages hjemmeopgave. Max. 15 sider. Bedømmes af eksaminator og censor</t>
  </si>
  <si>
    <t>Opgavestillelse = 4 timer.                                                   Censur = Norm 59/64 = 1 time m. karakter / X min ved b/ib</t>
  </si>
  <si>
    <t>BA-PROJEKTET:                                                          Vejledning = 10 timer pr. studerende.                                Censur =Norm 56: 1 stud = 2½ time  2 stud = 4 timer  3 stud = 5½ time  4 stud = 7 timer  5 stud = 9 timer</t>
  </si>
  <si>
    <t>Ordinær: Aktiv deltagelse. Re-eksamen: Individuel, fri, mundtlig fremlæggelse for publikum. Prøvetid: 15 min. Bedømmes af eksaminator og medbedømmer.</t>
  </si>
  <si>
    <t>Ordinær: 15 min. til registrering af aktiv deltagelse. Reeksamen: 30 min pr. studerende til eksaminator og medbedømmer.</t>
  </si>
  <si>
    <t>Kun re-eksamen: 30 min. pr. studerende</t>
  </si>
  <si>
    <t>15 min til vurdering af aktiv deltagelse. Reeksamen 30 min pr. studerende</t>
  </si>
  <si>
    <t>Ordinær: Aktiv deltagelse. Re-eksamen: Individuel, mundtlig prøve. Prøvetid: 20 min. Bedømmes af eksaminator + medbedømmer.</t>
  </si>
  <si>
    <t>3 timer</t>
  </si>
  <si>
    <t xml:space="preserve">30 min pr. opgave </t>
  </si>
  <si>
    <t>15 min til vurdering af aktiv deltagelse. Reeksamen 30 min pr. opgave</t>
  </si>
  <si>
    <t xml:space="preserve">15 min til vurdering af aktiv deltagelse. Reeksamen 30 min pr. opgave </t>
  </si>
  <si>
    <t>15 min til vurdering af aktiv deltagelse. Reeksamen: 30 min pr. opgave.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</si>
</sst>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rgb="FF0070C0"/>
      <name val="Arial"/>
      <family val="2"/>
    </font>
    <font>
      <sz val="10"/>
      <color rgb="FF00B050"/>
      <name val="Arial"/>
      <family val="2"/>
    </font>
    <font>
      <sz val="10"/>
      <color theme="8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  <font>
      <u/>
      <sz val="10"/>
      <color rgb="FF0070C0"/>
      <name val="Arial"/>
      <family val="2"/>
    </font>
    <font>
      <sz val="11"/>
      <name val="Arial"/>
      <family val="2"/>
    </font>
    <font>
      <b/>
      <sz val="18"/>
      <color rgb="FF0070C0"/>
      <name val="Arial"/>
      <family val="2"/>
    </font>
    <font>
      <strike/>
      <sz val="10"/>
      <color rgb="FFFF0000"/>
      <name val="Arial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21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9" xfId="0" applyFont="1" applyBorder="1" applyAlignment="1">
      <alignment horizont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0" xfId="0" applyFont="1"/>
    <xf numFmtId="0" fontId="1" fillId="0" borderId="0" xfId="0" applyFont="1"/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21" xfId="0" applyFont="1" applyBorder="1" applyAlignment="1">
      <alignment horizontal="left" wrapText="1"/>
    </xf>
    <xf numFmtId="0" fontId="5" fillId="0" borderId="31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0" fillId="0" borderId="21" xfId="0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4" fillId="0" borderId="25" xfId="0" applyFont="1" applyFill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21" xfId="0" applyBorder="1" applyAlignment="1">
      <alignment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4" fillId="0" borderId="51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1" fillId="3" borderId="29" xfId="0" applyFont="1" applyFill="1" applyBorder="1" applyAlignment="1">
      <alignment vertical="center" wrapText="1"/>
    </xf>
    <xf numFmtId="0" fontId="11" fillId="3" borderId="32" xfId="0" applyFont="1" applyFill="1" applyBorder="1" applyAlignment="1">
      <alignment horizontal="left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16" fontId="13" fillId="3" borderId="21" xfId="0" applyNumberFormat="1" applyFont="1" applyFill="1" applyBorder="1" applyAlignment="1">
      <alignment vertical="center" wrapText="1"/>
    </xf>
    <xf numFmtId="16" fontId="13" fillId="3" borderId="31" xfId="0" applyNumberFormat="1" applyFont="1" applyFill="1" applyBorder="1" applyAlignment="1">
      <alignment vertical="center" wrapText="1"/>
    </xf>
    <xf numFmtId="0" fontId="12" fillId="3" borderId="21" xfId="0" applyFont="1" applyFill="1" applyBorder="1" applyAlignment="1">
      <alignment wrapText="1"/>
    </xf>
    <xf numFmtId="0" fontId="12" fillId="3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wrapText="1"/>
    </xf>
    <xf numFmtId="0" fontId="12" fillId="3" borderId="4" xfId="0" applyFont="1" applyFill="1" applyBorder="1" applyAlignment="1">
      <alignment horizontal="left" wrapText="1"/>
    </xf>
    <xf numFmtId="0" fontId="12" fillId="3" borderId="9" xfId="0" applyFont="1" applyFill="1" applyBorder="1" applyAlignment="1">
      <alignment horizontal="center" wrapText="1"/>
    </xf>
    <xf numFmtId="0" fontId="12" fillId="3" borderId="17" xfId="0" applyFont="1" applyFill="1" applyBorder="1" applyAlignment="1">
      <alignment wrapText="1"/>
    </xf>
    <xf numFmtId="0" fontId="12" fillId="3" borderId="22" xfId="0" applyFont="1" applyFill="1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12" fillId="3" borderId="18" xfId="0" applyFont="1" applyFill="1" applyBorder="1" applyAlignment="1">
      <alignment wrapText="1"/>
    </xf>
    <xf numFmtId="0" fontId="4" fillId="4" borderId="19" xfId="0" applyFont="1" applyFill="1" applyBorder="1" applyAlignment="1">
      <alignment vertical="center" wrapText="1"/>
    </xf>
    <xf numFmtId="0" fontId="4" fillId="4" borderId="38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4" fillId="4" borderId="3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vertical="center" wrapText="1"/>
    </xf>
    <xf numFmtId="0" fontId="14" fillId="3" borderId="36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4" fillId="5" borderId="25" xfId="0" applyFont="1" applyFill="1" applyBorder="1" applyAlignment="1">
      <alignment vertical="center" wrapText="1"/>
    </xf>
    <xf numFmtId="0" fontId="4" fillId="5" borderId="34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vertical="center" wrapText="1"/>
    </xf>
    <xf numFmtId="0" fontId="12" fillId="6" borderId="21" xfId="0" applyFont="1" applyFill="1" applyBorder="1" applyAlignment="1">
      <alignment wrapText="1"/>
    </xf>
    <xf numFmtId="0" fontId="12" fillId="6" borderId="4" xfId="0" applyFont="1" applyFill="1" applyBorder="1" applyAlignment="1">
      <alignment horizontal="center" wrapText="1"/>
    </xf>
    <xf numFmtId="0" fontId="12" fillId="6" borderId="4" xfId="0" applyFont="1" applyFill="1" applyBorder="1" applyAlignment="1">
      <alignment wrapText="1"/>
    </xf>
    <xf numFmtId="0" fontId="12" fillId="6" borderId="4" xfId="0" applyFont="1" applyFill="1" applyBorder="1" applyAlignment="1">
      <alignment horizontal="left" wrapText="1"/>
    </xf>
    <xf numFmtId="0" fontId="12" fillId="6" borderId="9" xfId="0" applyFont="1" applyFill="1" applyBorder="1" applyAlignment="1">
      <alignment horizontal="center" wrapText="1"/>
    </xf>
    <xf numFmtId="0" fontId="12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vertical="center" wrapText="1"/>
    </xf>
    <xf numFmtId="0" fontId="11" fillId="6" borderId="31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1" fillId="6" borderId="29" xfId="0" applyFont="1" applyFill="1" applyBorder="1" applyAlignment="1">
      <alignment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16" fontId="13" fillId="6" borderId="21" xfId="0" applyNumberFormat="1" applyFont="1" applyFill="1" applyBorder="1" applyAlignment="1">
      <alignment vertical="center" wrapText="1"/>
    </xf>
    <xf numFmtId="16" fontId="13" fillId="6" borderId="31" xfId="0" applyNumberFormat="1" applyFont="1" applyFill="1" applyBorder="1" applyAlignment="1">
      <alignment vertical="center" wrapText="1"/>
    </xf>
    <xf numFmtId="0" fontId="12" fillId="6" borderId="31" xfId="0" applyFont="1" applyFill="1" applyBorder="1" applyAlignment="1">
      <alignment wrapText="1"/>
    </xf>
    <xf numFmtId="0" fontId="12" fillId="6" borderId="29" xfId="0" applyFont="1" applyFill="1" applyBorder="1" applyAlignment="1">
      <alignment wrapText="1"/>
    </xf>
    <xf numFmtId="0" fontId="14" fillId="6" borderId="54" xfId="0" applyFont="1" applyFill="1" applyBorder="1" applyAlignment="1">
      <alignment vertical="center" wrapText="1"/>
    </xf>
    <xf numFmtId="0" fontId="11" fillId="6" borderId="39" xfId="0" applyFont="1" applyFill="1" applyBorder="1" applyAlignment="1">
      <alignment vertical="center" wrapText="1"/>
    </xf>
    <xf numFmtId="0" fontId="4" fillId="5" borderId="45" xfId="0" applyFont="1" applyFill="1" applyBorder="1" applyAlignment="1">
      <alignment vertical="center" wrapText="1"/>
    </xf>
    <xf numFmtId="0" fontId="4" fillId="5" borderId="55" xfId="0" applyFont="1" applyFill="1" applyBorder="1" applyAlignment="1">
      <alignment vertical="center" wrapText="1"/>
    </xf>
    <xf numFmtId="0" fontId="4" fillId="5" borderId="47" xfId="0" applyFont="1" applyFill="1" applyBorder="1" applyAlignment="1">
      <alignment vertical="center" wrapText="1"/>
    </xf>
    <xf numFmtId="0" fontId="4" fillId="5" borderId="48" xfId="0" applyFont="1" applyFill="1" applyBorder="1" applyAlignment="1">
      <alignment vertical="center" wrapText="1"/>
    </xf>
    <xf numFmtId="0" fontId="12" fillId="7" borderId="21" xfId="0" applyFont="1" applyFill="1" applyBorder="1" applyAlignment="1">
      <alignment wrapText="1"/>
    </xf>
    <xf numFmtId="0" fontId="12" fillId="7" borderId="4" xfId="0" applyFont="1" applyFill="1" applyBorder="1" applyAlignment="1">
      <alignment horizontal="center" wrapText="1"/>
    </xf>
    <xf numFmtId="0" fontId="12" fillId="7" borderId="4" xfId="0" applyFont="1" applyFill="1" applyBorder="1" applyAlignment="1">
      <alignment wrapText="1"/>
    </xf>
    <xf numFmtId="0" fontId="12" fillId="7" borderId="4" xfId="0" applyFont="1" applyFill="1" applyBorder="1" applyAlignment="1">
      <alignment horizontal="left" wrapText="1"/>
    </xf>
    <xf numFmtId="0" fontId="12" fillId="7" borderId="9" xfId="0" applyFont="1" applyFill="1" applyBorder="1" applyAlignment="1">
      <alignment horizontal="center" wrapText="1"/>
    </xf>
    <xf numFmtId="0" fontId="14" fillId="7" borderId="36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vertical="center"/>
    </xf>
    <xf numFmtId="0" fontId="11" fillId="7" borderId="31" xfId="0" applyFont="1" applyFill="1" applyBorder="1" applyAlignment="1">
      <alignment vertical="center"/>
    </xf>
    <xf numFmtId="0" fontId="11" fillId="7" borderId="4" xfId="0" applyFont="1" applyFill="1" applyBorder="1" applyAlignment="1">
      <alignment vertical="center"/>
    </xf>
    <xf numFmtId="0" fontId="11" fillId="7" borderId="29" xfId="0" applyFont="1" applyFill="1" applyBorder="1" applyAlignment="1">
      <alignment vertical="center"/>
    </xf>
    <xf numFmtId="0" fontId="11" fillId="7" borderId="21" xfId="0" applyFont="1" applyFill="1" applyBorder="1" applyAlignment="1">
      <alignment horizontal="left" vertical="center" wrapText="1"/>
    </xf>
    <xf numFmtId="0" fontId="11" fillId="7" borderId="21" xfId="0" applyFont="1" applyFill="1" applyBorder="1" applyAlignment="1">
      <alignment vertical="center" wrapText="1"/>
    </xf>
    <xf numFmtId="0" fontId="11" fillId="7" borderId="32" xfId="0" applyFont="1" applyFill="1" applyBorder="1" applyAlignment="1">
      <alignment horizontal="left" vertical="center" wrapText="1"/>
    </xf>
    <xf numFmtId="0" fontId="11" fillId="7" borderId="32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16" fontId="13" fillId="7" borderId="21" xfId="0" applyNumberFormat="1" applyFont="1" applyFill="1" applyBorder="1" applyAlignment="1">
      <alignment vertical="center"/>
    </xf>
    <xf numFmtId="16" fontId="13" fillId="7" borderId="31" xfId="0" applyNumberFormat="1" applyFont="1" applyFill="1" applyBorder="1" applyAlignment="1">
      <alignment vertical="center"/>
    </xf>
    <xf numFmtId="0" fontId="0" fillId="8" borderId="19" xfId="0" applyFill="1" applyBorder="1" applyAlignment="1">
      <alignment vertical="center"/>
    </xf>
    <xf numFmtId="0" fontId="0" fillId="8" borderId="38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0" fillId="8" borderId="19" xfId="0" applyFill="1" applyBorder="1" applyAlignment="1">
      <alignment vertical="center" wrapText="1"/>
    </xf>
    <xf numFmtId="0" fontId="0" fillId="8" borderId="38" xfId="0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0" fillId="8" borderId="20" xfId="0" applyFill="1" applyBorder="1" applyAlignment="1">
      <alignment vertical="center" wrapText="1"/>
    </xf>
    <xf numFmtId="0" fontId="4" fillId="8" borderId="15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2" fillId="7" borderId="31" xfId="0" applyFont="1" applyFill="1" applyBorder="1" applyAlignment="1">
      <alignment wrapText="1"/>
    </xf>
    <xf numFmtId="0" fontId="12" fillId="7" borderId="29" xfId="0" applyFont="1" applyFill="1" applyBorder="1" applyAlignment="1">
      <alignment wrapText="1"/>
    </xf>
    <xf numFmtId="0" fontId="0" fillId="8" borderId="45" xfId="0" applyFill="1" applyBorder="1" applyAlignment="1">
      <alignment vertical="center" wrapText="1"/>
    </xf>
    <xf numFmtId="0" fontId="0" fillId="8" borderId="55" xfId="0" applyFill="1" applyBorder="1" applyAlignment="1">
      <alignment vertical="center" wrapText="1"/>
    </xf>
    <xf numFmtId="0" fontId="0" fillId="8" borderId="47" xfId="0" applyFill="1" applyBorder="1" applyAlignment="1">
      <alignment vertical="center" wrapText="1"/>
    </xf>
    <xf numFmtId="0" fontId="0" fillId="8" borderId="48" xfId="0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12" fillId="9" borderId="39" xfId="0" applyFont="1" applyFill="1" applyBorder="1" applyAlignment="1">
      <alignment wrapText="1"/>
    </xf>
    <xf numFmtId="0" fontId="12" fillId="9" borderId="4" xfId="0" applyFont="1" applyFill="1" applyBorder="1" applyAlignment="1">
      <alignment wrapText="1"/>
    </xf>
    <xf numFmtId="0" fontId="12" fillId="9" borderId="4" xfId="0" applyFont="1" applyFill="1" applyBorder="1" applyAlignment="1">
      <alignment horizontal="left" wrapText="1"/>
    </xf>
    <xf numFmtId="0" fontId="12" fillId="9" borderId="4" xfId="0" applyFont="1" applyFill="1" applyBorder="1" applyAlignment="1">
      <alignment horizontal="center" wrapText="1"/>
    </xf>
    <xf numFmtId="0" fontId="12" fillId="9" borderId="9" xfId="0" applyFont="1" applyFill="1" applyBorder="1" applyAlignment="1">
      <alignment horizontal="center" wrapText="1"/>
    </xf>
    <xf numFmtId="0" fontId="12" fillId="9" borderId="21" xfId="0" applyFont="1" applyFill="1" applyBorder="1" applyAlignment="1">
      <alignment wrapText="1"/>
    </xf>
    <xf numFmtId="0" fontId="12" fillId="9" borderId="31" xfId="0" applyFont="1" applyFill="1" applyBorder="1" applyAlignment="1">
      <alignment wrapText="1"/>
    </xf>
    <xf numFmtId="0" fontId="12" fillId="9" borderId="29" xfId="0" applyFont="1" applyFill="1" applyBorder="1" applyAlignment="1">
      <alignment wrapText="1"/>
    </xf>
    <xf numFmtId="0" fontId="14" fillId="9" borderId="35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vertical="center" wrapText="1"/>
    </xf>
    <xf numFmtId="0" fontId="11" fillId="9" borderId="4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vertical="center" wrapText="1"/>
    </xf>
    <xf numFmtId="0" fontId="11" fillId="9" borderId="31" xfId="0" applyFont="1" applyFill="1" applyBorder="1" applyAlignment="1">
      <alignment vertical="center" wrapText="1"/>
    </xf>
    <xf numFmtId="0" fontId="11" fillId="9" borderId="4" xfId="0" applyFont="1" applyFill="1" applyBorder="1" applyAlignment="1">
      <alignment vertical="center" wrapText="1"/>
    </xf>
    <xf numFmtId="0" fontId="11" fillId="9" borderId="29" xfId="0" applyFont="1" applyFill="1" applyBorder="1" applyAlignment="1">
      <alignment vertical="center" wrapText="1"/>
    </xf>
    <xf numFmtId="0" fontId="14" fillId="9" borderId="35" xfId="0" applyFont="1" applyFill="1" applyBorder="1" applyAlignment="1">
      <alignment vertical="center" wrapText="1"/>
    </xf>
    <xf numFmtId="0" fontId="11" fillId="9" borderId="32" xfId="0" applyFont="1" applyFill="1" applyBorder="1" applyAlignment="1">
      <alignment horizontal="left" vertical="center" wrapText="1"/>
    </xf>
    <xf numFmtId="0" fontId="11" fillId="9" borderId="32" xfId="0" applyFont="1" applyFill="1" applyBorder="1" applyAlignment="1">
      <alignment horizontal="center" vertical="center" wrapText="1"/>
    </xf>
    <xf numFmtId="0" fontId="11" fillId="9" borderId="33" xfId="0" applyFont="1" applyFill="1" applyBorder="1" applyAlignment="1">
      <alignment horizontal="center" vertical="center" wrapText="1"/>
    </xf>
    <xf numFmtId="16" fontId="13" fillId="9" borderId="21" xfId="0" applyNumberFormat="1" applyFont="1" applyFill="1" applyBorder="1" applyAlignment="1">
      <alignment vertical="center" wrapText="1"/>
    </xf>
    <xf numFmtId="16" fontId="13" fillId="9" borderId="31" xfId="0" applyNumberFormat="1" applyFont="1" applyFill="1" applyBorder="1" applyAlignment="1">
      <alignment vertical="center" wrapText="1"/>
    </xf>
    <xf numFmtId="0" fontId="14" fillId="9" borderId="0" xfId="0" applyFont="1" applyFill="1" applyAlignment="1">
      <alignment vertical="center" wrapText="1"/>
    </xf>
    <xf numFmtId="0" fontId="11" fillId="9" borderId="4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vertical="center"/>
    </xf>
    <xf numFmtId="0" fontId="11" fillId="9" borderId="31" xfId="0" applyFont="1" applyFill="1" applyBorder="1" applyAlignment="1">
      <alignment vertical="center"/>
    </xf>
    <xf numFmtId="0" fontId="11" fillId="9" borderId="4" xfId="0" applyFont="1" applyFill="1" applyBorder="1" applyAlignment="1">
      <alignment vertical="center"/>
    </xf>
    <xf numFmtId="0" fontId="11" fillId="9" borderId="29" xfId="0" applyFont="1" applyFill="1" applyBorder="1" applyAlignment="1">
      <alignment vertical="center"/>
    </xf>
    <xf numFmtId="0" fontId="4" fillId="10" borderId="19" xfId="0" applyFont="1" applyFill="1" applyBorder="1" applyAlignment="1">
      <alignment vertical="center" wrapText="1"/>
    </xf>
    <xf numFmtId="0" fontId="4" fillId="10" borderId="38" xfId="0" applyFont="1" applyFill="1" applyBorder="1" applyAlignment="1">
      <alignment vertical="center" wrapText="1"/>
    </xf>
    <xf numFmtId="0" fontId="4" fillId="10" borderId="3" xfId="0" applyFont="1" applyFill="1" applyBorder="1" applyAlignment="1">
      <alignment vertical="center" wrapText="1"/>
    </xf>
    <xf numFmtId="0" fontId="4" fillId="10" borderId="20" xfId="0" applyFont="1" applyFill="1" applyBorder="1" applyAlignment="1">
      <alignment vertical="center" wrapText="1"/>
    </xf>
    <xf numFmtId="0" fontId="4" fillId="10" borderId="15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4" fillId="10" borderId="16" xfId="0" applyFont="1" applyFill="1" applyBorder="1" applyAlignment="1">
      <alignment vertical="center" wrapText="1"/>
    </xf>
    <xf numFmtId="0" fontId="4" fillId="10" borderId="25" xfId="0" applyFont="1" applyFill="1" applyBorder="1" applyAlignment="1">
      <alignment vertical="center" wrapText="1"/>
    </xf>
    <xf numFmtId="0" fontId="4" fillId="10" borderId="34" xfId="0" applyFont="1" applyFill="1" applyBorder="1" applyAlignment="1">
      <alignment vertical="center" wrapText="1"/>
    </xf>
    <xf numFmtId="0" fontId="4" fillId="10" borderId="6" xfId="0" applyFont="1" applyFill="1" applyBorder="1" applyAlignment="1">
      <alignment vertical="center" wrapText="1"/>
    </xf>
    <xf numFmtId="0" fontId="4" fillId="10" borderId="24" xfId="0" applyFont="1" applyFill="1" applyBorder="1" applyAlignment="1">
      <alignment vertical="center" wrapText="1"/>
    </xf>
    <xf numFmtId="0" fontId="4" fillId="10" borderId="21" xfId="0" applyFont="1" applyFill="1" applyBorder="1" applyAlignment="1">
      <alignment vertical="center" wrapText="1"/>
    </xf>
    <xf numFmtId="0" fontId="4" fillId="10" borderId="31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 wrapText="1"/>
    </xf>
    <xf numFmtId="0" fontId="4" fillId="10" borderId="29" xfId="0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4" fillId="8" borderId="15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1" fillId="0" borderId="19" xfId="0" applyFont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16" fillId="10" borderId="3" xfId="1" applyFont="1" applyFill="1" applyBorder="1" applyAlignment="1">
      <alignment vertical="center" wrapText="1"/>
    </xf>
    <xf numFmtId="0" fontId="16" fillId="10" borderId="20" xfId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57" xfId="0" applyFont="1" applyBorder="1" applyAlignment="1">
      <alignment vertical="center" wrapText="1"/>
    </xf>
    <xf numFmtId="0" fontId="4" fillId="10" borderId="30" xfId="0" applyFont="1" applyFill="1" applyBorder="1" applyAlignment="1">
      <alignment vertical="center" wrapText="1"/>
    </xf>
    <xf numFmtId="0" fontId="16" fillId="10" borderId="4" xfId="1" applyFont="1" applyFill="1" applyBorder="1" applyAlignment="1">
      <alignment vertical="center" wrapText="1"/>
    </xf>
    <xf numFmtId="0" fontId="16" fillId="10" borderId="29" xfId="1" applyFont="1" applyFill="1" applyBorder="1" applyAlignment="1">
      <alignment vertical="center" wrapText="1"/>
    </xf>
    <xf numFmtId="0" fontId="12" fillId="7" borderId="32" xfId="0" applyFont="1" applyFill="1" applyBorder="1" applyAlignment="1">
      <alignment vertical="center" wrapText="1"/>
    </xf>
    <xf numFmtId="0" fontId="11" fillId="7" borderId="32" xfId="0" applyFont="1" applyFill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0" fontId="11" fillId="7" borderId="43" xfId="0" applyFont="1" applyFill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12" fillId="3" borderId="32" xfId="0" applyFont="1" applyFill="1" applyBorder="1" applyAlignment="1">
      <alignment vertical="center" wrapText="1"/>
    </xf>
    <xf numFmtId="0" fontId="11" fillId="3" borderId="32" xfId="0" applyFont="1" applyFill="1" applyBorder="1" applyAlignment="1">
      <alignment vertical="center" wrapText="1"/>
    </xf>
    <xf numFmtId="0" fontId="11" fillId="3" borderId="44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43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16" fillId="4" borderId="4" xfId="1" applyFont="1" applyFill="1" applyBorder="1" applyAlignment="1">
      <alignment vertical="center" wrapText="1"/>
    </xf>
    <xf numFmtId="0" fontId="16" fillId="4" borderId="29" xfId="1" applyFont="1" applyFill="1" applyBorder="1" applyAlignment="1">
      <alignment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8" borderId="25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0" fontId="4" fillId="8" borderId="24" xfId="0" applyFont="1" applyFill="1" applyBorder="1" applyAlignment="1">
      <alignment vertical="center"/>
    </xf>
    <xf numFmtId="0" fontId="9" fillId="8" borderId="4" xfId="0" applyFont="1" applyFill="1" applyBorder="1" applyAlignment="1">
      <alignment vertical="center" wrapText="1"/>
    </xf>
    <xf numFmtId="0" fontId="9" fillId="8" borderId="29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 wrapText="1"/>
    </xf>
    <xf numFmtId="0" fontId="8" fillId="2" borderId="6" xfId="1" applyFill="1" applyBorder="1" applyAlignment="1">
      <alignment horizontal="left" vertical="center"/>
    </xf>
    <xf numFmtId="0" fontId="8" fillId="2" borderId="24" xfId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2" borderId="6" xfId="1" applyFill="1" applyBorder="1" applyAlignment="1">
      <alignment horizontal="left" vertical="center" wrapText="1"/>
    </xf>
    <xf numFmtId="0" fontId="8" fillId="2" borderId="24" xfId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7" xfId="0" applyFill="1" applyBorder="1" applyAlignment="1">
      <alignment horizontal="left" vertical="center" wrapText="1"/>
    </xf>
    <xf numFmtId="16" fontId="3" fillId="0" borderId="21" xfId="0" applyNumberFormat="1" applyFont="1" applyFill="1" applyBorder="1" applyAlignment="1">
      <alignment horizontal="left" vertical="center" wrapText="1"/>
    </xf>
    <xf numFmtId="16" fontId="3" fillId="0" borderId="4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2" fillId="11" borderId="52" xfId="0" applyFont="1" applyFill="1" applyBorder="1" applyAlignment="1">
      <alignment wrapText="1"/>
    </xf>
    <xf numFmtId="0" fontId="12" fillId="11" borderId="4" xfId="0" applyFont="1" applyFill="1" applyBorder="1" applyAlignment="1">
      <alignment wrapText="1"/>
    </xf>
    <xf numFmtId="0" fontId="12" fillId="11" borderId="4" xfId="0" applyFont="1" applyFill="1" applyBorder="1" applyAlignment="1">
      <alignment horizontal="left" wrapText="1"/>
    </xf>
    <xf numFmtId="0" fontId="12" fillId="11" borderId="4" xfId="0" applyFont="1" applyFill="1" applyBorder="1" applyAlignment="1">
      <alignment horizontal="center" wrapText="1"/>
    </xf>
    <xf numFmtId="0" fontId="12" fillId="11" borderId="9" xfId="0" applyFont="1" applyFill="1" applyBorder="1" applyAlignment="1">
      <alignment horizontal="center" wrapText="1"/>
    </xf>
    <xf numFmtId="0" fontId="12" fillId="11" borderId="21" xfId="0" applyFont="1" applyFill="1" applyBorder="1" applyAlignment="1">
      <alignment wrapText="1"/>
    </xf>
    <xf numFmtId="0" fontId="12" fillId="11" borderId="31" xfId="0" applyFont="1" applyFill="1" applyBorder="1" applyAlignment="1">
      <alignment wrapText="1"/>
    </xf>
    <xf numFmtId="0" fontId="12" fillId="11" borderId="29" xfId="0" applyFont="1" applyFill="1" applyBorder="1" applyAlignment="1">
      <alignment wrapText="1"/>
    </xf>
    <xf numFmtId="0" fontId="14" fillId="11" borderId="49" xfId="0" applyFont="1" applyFill="1" applyBorder="1" applyAlignment="1">
      <alignment vertical="center" wrapText="1"/>
    </xf>
    <xf numFmtId="0" fontId="12" fillId="11" borderId="4" xfId="0" applyFont="1" applyFill="1" applyBorder="1" applyAlignment="1">
      <alignment vertical="center" wrapText="1"/>
    </xf>
    <xf numFmtId="0" fontId="11" fillId="11" borderId="4" xfId="0" applyFont="1" applyFill="1" applyBorder="1" applyAlignment="1">
      <alignment horizontal="left" vertical="center" wrapText="1"/>
    </xf>
    <xf numFmtId="0" fontId="11" fillId="11" borderId="4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/>
    </xf>
    <xf numFmtId="0" fontId="11" fillId="11" borderId="21" xfId="0" applyFont="1" applyFill="1" applyBorder="1" applyAlignment="1">
      <alignment vertical="center"/>
    </xf>
    <xf numFmtId="0" fontId="11" fillId="11" borderId="31" xfId="0" applyFont="1" applyFill="1" applyBorder="1" applyAlignment="1">
      <alignment vertical="center"/>
    </xf>
    <xf numFmtId="0" fontId="11" fillId="11" borderId="4" xfId="0" applyFont="1" applyFill="1" applyBorder="1" applyAlignment="1">
      <alignment vertical="center"/>
    </xf>
    <xf numFmtId="0" fontId="11" fillId="11" borderId="29" xfId="0" applyFont="1" applyFill="1" applyBorder="1" applyAlignment="1">
      <alignment vertical="center"/>
    </xf>
    <xf numFmtId="0" fontId="14" fillId="11" borderId="52" xfId="0" applyFont="1" applyFill="1" applyBorder="1" applyAlignment="1">
      <alignment horizontal="left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vertical="center" wrapText="1"/>
    </xf>
    <xf numFmtId="0" fontId="11" fillId="11" borderId="31" xfId="0" applyFont="1" applyFill="1" applyBorder="1" applyAlignment="1">
      <alignment vertical="center" wrapText="1"/>
    </xf>
    <xf numFmtId="0" fontId="11" fillId="11" borderId="4" xfId="0" applyFont="1" applyFill="1" applyBorder="1" applyAlignment="1">
      <alignment vertical="center" wrapText="1"/>
    </xf>
    <xf numFmtId="0" fontId="11" fillId="11" borderId="29" xfId="0" applyFont="1" applyFill="1" applyBorder="1" applyAlignment="1">
      <alignment vertical="center" wrapText="1"/>
    </xf>
    <xf numFmtId="0" fontId="14" fillId="11" borderId="52" xfId="0" applyFont="1" applyFill="1" applyBorder="1" applyAlignment="1">
      <alignment vertical="center" wrapText="1"/>
    </xf>
    <xf numFmtId="0" fontId="11" fillId="11" borderId="32" xfId="0" applyFont="1" applyFill="1" applyBorder="1" applyAlignment="1">
      <alignment horizontal="left" vertical="center" wrapText="1"/>
    </xf>
    <xf numFmtId="0" fontId="11" fillId="11" borderId="32" xfId="0" applyFont="1" applyFill="1" applyBorder="1" applyAlignment="1">
      <alignment horizontal="center" vertical="center" wrapText="1"/>
    </xf>
    <xf numFmtId="0" fontId="11" fillId="11" borderId="33" xfId="0" applyFont="1" applyFill="1" applyBorder="1" applyAlignment="1">
      <alignment horizontal="center" vertical="center" wrapText="1"/>
    </xf>
    <xf numFmtId="16" fontId="13" fillId="11" borderId="21" xfId="0" applyNumberFormat="1" applyFont="1" applyFill="1" applyBorder="1" applyAlignment="1">
      <alignment vertical="center" wrapText="1"/>
    </xf>
    <xf numFmtId="16" fontId="13" fillId="11" borderId="31" xfId="0" applyNumberFormat="1" applyFont="1" applyFill="1" applyBorder="1" applyAlignment="1">
      <alignment vertical="center" wrapText="1"/>
    </xf>
    <xf numFmtId="0" fontId="4" fillId="12" borderId="19" xfId="0" applyFont="1" applyFill="1" applyBorder="1" applyAlignment="1">
      <alignment vertical="center" wrapText="1"/>
    </xf>
    <xf numFmtId="0" fontId="4" fillId="12" borderId="15" xfId="0" applyFont="1" applyFill="1" applyBorder="1" applyAlignment="1">
      <alignment vertical="center" wrapText="1"/>
    </xf>
    <xf numFmtId="0" fontId="4" fillId="12" borderId="30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 wrapText="1"/>
    </xf>
    <xf numFmtId="0" fontId="4" fillId="12" borderId="16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12" borderId="16" xfId="0" applyFont="1" applyFill="1" applyBorder="1" applyAlignment="1">
      <alignment horizontal="left" vertical="center" wrapText="1"/>
    </xf>
    <xf numFmtId="0" fontId="16" fillId="12" borderId="3" xfId="1" applyFont="1" applyFill="1" applyBorder="1" applyAlignment="1">
      <alignment vertical="center" wrapText="1"/>
    </xf>
    <xf numFmtId="0" fontId="16" fillId="12" borderId="20" xfId="1" applyFont="1" applyFill="1" applyBorder="1" applyAlignment="1">
      <alignment vertical="center" wrapText="1"/>
    </xf>
    <xf numFmtId="0" fontId="4" fillId="12" borderId="25" xfId="0" applyFont="1" applyFill="1" applyBorder="1" applyAlignment="1">
      <alignment vertical="center" wrapText="1"/>
    </xf>
    <xf numFmtId="0" fontId="4" fillId="12" borderId="7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vertical="center" wrapText="1"/>
    </xf>
    <xf numFmtId="0" fontId="4" fillId="5" borderId="26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37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vertical="center" wrapText="1"/>
    </xf>
    <xf numFmtId="0" fontId="1" fillId="0" borderId="51" xfId="0" applyFont="1" applyFill="1" applyBorder="1" applyAlignment="1">
      <alignment vertical="center" wrapText="1"/>
    </xf>
    <xf numFmtId="0" fontId="1" fillId="0" borderId="59" xfId="0" applyFont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16" fillId="12" borderId="32" xfId="1" applyFont="1" applyFill="1" applyBorder="1" applyAlignment="1">
      <alignment vertical="center" wrapText="1"/>
    </xf>
    <xf numFmtId="0" fontId="16" fillId="12" borderId="44" xfId="1" applyFont="1" applyFill="1" applyBorder="1" applyAlignment="1">
      <alignment vertical="center" wrapText="1"/>
    </xf>
    <xf numFmtId="0" fontId="1" fillId="0" borderId="53" xfId="0" applyFont="1" applyBorder="1" applyAlignment="1">
      <alignment horizontal="left" vertical="center" wrapText="1"/>
    </xf>
    <xf numFmtId="0" fontId="4" fillId="12" borderId="17" xfId="0" applyFont="1" applyFill="1" applyBorder="1" applyAlignment="1">
      <alignment vertical="center" wrapText="1"/>
    </xf>
    <xf numFmtId="0" fontId="1" fillId="12" borderId="17" xfId="0" applyFont="1" applyFill="1" applyBorder="1" applyAlignment="1">
      <alignment horizontal="left" vertical="center" wrapText="1"/>
    </xf>
    <xf numFmtId="0" fontId="16" fillId="12" borderId="7" xfId="1" applyFont="1" applyFill="1" applyBorder="1" applyAlignment="1">
      <alignment vertical="center" wrapText="1"/>
    </xf>
    <xf numFmtId="0" fontId="16" fillId="12" borderId="18" xfId="1" applyFont="1" applyFill="1" applyBorder="1" applyAlignment="1">
      <alignment vertical="center" wrapText="1"/>
    </xf>
    <xf numFmtId="0" fontId="4" fillId="12" borderId="18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4" fillId="12" borderId="24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9" fillId="12" borderId="32" xfId="1" applyFont="1" applyFill="1" applyBorder="1" applyAlignment="1">
      <alignment vertical="center" wrapText="1"/>
    </xf>
    <xf numFmtId="0" fontId="9" fillId="12" borderId="36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9" fillId="2" borderId="28" xfId="0" applyFont="1" applyFill="1" applyBorder="1" applyAlignment="1">
      <alignment horizontal="left"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19" fillId="2" borderId="16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vertical="center" wrapText="1"/>
    </xf>
    <xf numFmtId="0" fontId="19" fillId="2" borderId="36" xfId="0" applyFont="1" applyFill="1" applyBorder="1" applyAlignment="1">
      <alignment horizontal="left" vertical="center" wrapText="1"/>
    </xf>
    <xf numFmtId="0" fontId="1" fillId="0" borderId="36" xfId="0" applyFont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19" fillId="2" borderId="37" xfId="0" applyFont="1" applyFill="1" applyBorder="1" applyAlignment="1">
      <alignment horizontal="left" vertical="center" wrapText="1"/>
    </xf>
    <xf numFmtId="0" fontId="19" fillId="2" borderId="17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19" fillId="2" borderId="27" xfId="0" applyFont="1" applyFill="1" applyBorder="1" applyAlignment="1">
      <alignment horizontal="left" vertical="center" wrapText="1"/>
    </xf>
    <xf numFmtId="0" fontId="4" fillId="12" borderId="36" xfId="0" applyFont="1" applyFill="1" applyBorder="1" applyAlignment="1">
      <alignment vertical="center" wrapText="1"/>
    </xf>
    <xf numFmtId="0" fontId="4" fillId="12" borderId="26" xfId="0" applyFont="1" applyFill="1" applyBorder="1" applyAlignment="1">
      <alignment vertical="center" wrapText="1"/>
    </xf>
    <xf numFmtId="0" fontId="16" fillId="12" borderId="5" xfId="1" applyFont="1" applyFill="1" applyBorder="1" applyAlignment="1">
      <alignment vertical="center" wrapText="1"/>
    </xf>
    <xf numFmtId="0" fontId="16" fillId="12" borderId="37" xfId="1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0" borderId="9" xfId="0" applyFill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6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1" fillId="0" borderId="40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56" xfId="0" applyFont="1" applyBorder="1" applyAlignment="1">
      <alignment vertical="center" wrapText="1"/>
    </xf>
    <xf numFmtId="0" fontId="19" fillId="12" borderId="20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4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8" borderId="25" xfId="0" applyFill="1" applyBorder="1" applyAlignment="1">
      <alignment vertical="center" wrapText="1"/>
    </xf>
    <xf numFmtId="0" fontId="0" fillId="8" borderId="36" xfId="0" applyFill="1" applyBorder="1" applyAlignment="1">
      <alignment vertical="center" wrapText="1"/>
    </xf>
    <xf numFmtId="0" fontId="0" fillId="8" borderId="26" xfId="0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37" xfId="0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0" fillId="0" borderId="18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4" xfId="0" applyFont="1" applyFill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4" fillId="6" borderId="21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4" fillId="8" borderId="15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left" vertical="center" wrapText="1"/>
    </xf>
    <xf numFmtId="0" fontId="16" fillId="5" borderId="4" xfId="1" applyFont="1" applyFill="1" applyBorder="1" applyAlignment="1">
      <alignment vertical="center" wrapText="1"/>
    </xf>
    <xf numFmtId="0" fontId="16" fillId="5" borderId="29" xfId="1" applyFont="1" applyFill="1" applyBorder="1" applyAlignment="1">
      <alignment vertical="center" wrapText="1"/>
    </xf>
    <xf numFmtId="0" fontId="4" fillId="0" borderId="36" xfId="0" applyFont="1" applyBorder="1" applyAlignment="1">
      <alignment horizontal="left" vertical="center" wrapText="1"/>
    </xf>
    <xf numFmtId="0" fontId="4" fillId="4" borderId="36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37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46" xfId="0" applyFont="1" applyFill="1" applyBorder="1" applyAlignment="1">
      <alignment vertical="center" wrapText="1"/>
    </xf>
    <xf numFmtId="0" fontId="4" fillId="12" borderId="3" xfId="0" applyFont="1" applyFill="1" applyBorder="1" applyAlignment="1">
      <alignment vertical="center" wrapText="1"/>
    </xf>
    <xf numFmtId="0" fontId="4" fillId="12" borderId="20" xfId="0" applyFont="1" applyFill="1" applyBorder="1" applyAlignment="1">
      <alignment vertical="center" wrapText="1"/>
    </xf>
    <xf numFmtId="0" fontId="4" fillId="10" borderId="36" xfId="0" applyFont="1" applyFill="1" applyBorder="1" applyAlignment="1">
      <alignment vertical="center" wrapText="1"/>
    </xf>
    <xf numFmtId="0" fontId="16" fillId="10" borderId="5" xfId="1" applyFont="1" applyFill="1" applyBorder="1" applyAlignment="1">
      <alignment vertical="center" wrapText="1"/>
    </xf>
    <xf numFmtId="0" fontId="16" fillId="10" borderId="37" xfId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vertical="center" wrapText="1"/>
    </xf>
    <xf numFmtId="0" fontId="1" fillId="0" borderId="57" xfId="0" applyFont="1" applyBorder="1" applyAlignment="1">
      <alignment horizontal="left" vertical="center" wrapText="1"/>
    </xf>
    <xf numFmtId="0" fontId="16" fillId="10" borderId="1" xfId="1" applyFont="1" applyFill="1" applyBorder="1" applyAlignment="1">
      <alignment vertical="center" wrapText="1"/>
    </xf>
    <xf numFmtId="0" fontId="16" fillId="10" borderId="16" xfId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vertical="center" wrapText="1"/>
    </xf>
    <xf numFmtId="0" fontId="16" fillId="10" borderId="7" xfId="1" applyFont="1" applyFill="1" applyBorder="1" applyAlignment="1">
      <alignment vertical="center" wrapText="1"/>
    </xf>
    <xf numFmtId="0" fontId="4" fillId="10" borderId="7" xfId="0" applyFont="1" applyFill="1" applyBorder="1" applyAlignment="1">
      <alignment vertical="center" wrapText="1"/>
    </xf>
    <xf numFmtId="0" fontId="16" fillId="10" borderId="18" xfId="1" applyFont="1" applyFill="1" applyBorder="1" applyAlignment="1">
      <alignment vertical="center" wrapText="1"/>
    </xf>
    <xf numFmtId="0" fontId="1" fillId="0" borderId="61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vertical="center" wrapText="1"/>
    </xf>
    <xf numFmtId="0" fontId="16" fillId="10" borderId="2" xfId="1" applyFont="1" applyFill="1" applyBorder="1" applyAlignment="1">
      <alignment vertical="center" wrapText="1"/>
    </xf>
    <xf numFmtId="0" fontId="16" fillId="10" borderId="28" xfId="1" applyFont="1" applyFill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8" borderId="27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0" fontId="0" fillId="8" borderId="2" xfId="0" applyFill="1" applyBorder="1" applyAlignment="1">
      <alignment vertical="center" wrapText="1"/>
    </xf>
    <xf numFmtId="0" fontId="0" fillId="8" borderId="28" xfId="0" applyFill="1" applyBorder="1" applyAlignment="1">
      <alignment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8" borderId="17" xfId="0" applyFont="1" applyFill="1" applyBorder="1" applyAlignment="1">
      <alignment vertical="center" wrapText="1"/>
    </xf>
    <xf numFmtId="0" fontId="4" fillId="8" borderId="7" xfId="0" applyFont="1" applyFill="1" applyBorder="1" applyAlignment="1">
      <alignment vertical="center" wrapText="1"/>
    </xf>
    <xf numFmtId="0" fontId="0" fillId="8" borderId="7" xfId="0" applyFill="1" applyBorder="1" applyAlignment="1">
      <alignment vertical="center" wrapText="1"/>
    </xf>
    <xf numFmtId="0" fontId="0" fillId="8" borderId="18" xfId="0" applyFill="1" applyBorder="1" applyAlignment="1">
      <alignment vertical="center" wrapText="1"/>
    </xf>
    <xf numFmtId="0" fontId="20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9" fillId="0" borderId="0" xfId="0" applyFont="1"/>
    <xf numFmtId="0" fontId="4" fillId="0" borderId="2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vertical="center" wrapText="1"/>
    </xf>
    <xf numFmtId="0" fontId="4" fillId="12" borderId="15" xfId="0" applyFont="1" applyFill="1" applyBorder="1" applyAlignment="1">
      <alignment horizontal="left" vertical="center" wrapText="1"/>
    </xf>
    <xf numFmtId="0" fontId="4" fillId="12" borderId="23" xfId="0" applyFont="1" applyFill="1" applyBorder="1" applyAlignment="1">
      <alignment vertical="center" wrapText="1"/>
    </xf>
    <xf numFmtId="0" fontId="4" fillId="8" borderId="27" xfId="0" applyFont="1" applyFill="1" applyBorder="1" applyAlignment="1">
      <alignment horizontal="left" vertical="center" wrapText="1"/>
    </xf>
    <xf numFmtId="0" fontId="4" fillId="8" borderId="17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10" borderId="62" xfId="0" applyFont="1" applyFill="1" applyBorder="1" applyAlignment="1">
      <alignment vertical="center" wrapText="1"/>
    </xf>
    <xf numFmtId="0" fontId="4" fillId="10" borderId="22" xfId="0" applyFont="1" applyFill="1" applyBorder="1" applyAlignment="1">
      <alignment vertical="center" wrapText="1"/>
    </xf>
    <xf numFmtId="0" fontId="1" fillId="0" borderId="53" xfId="0" applyFont="1" applyFill="1" applyBorder="1" applyAlignment="1">
      <alignment vertical="center" wrapText="1"/>
    </xf>
    <xf numFmtId="16" fontId="4" fillId="12" borderId="17" xfId="0" applyNumberFormat="1" applyFont="1" applyFill="1" applyBorder="1" applyAlignment="1">
      <alignment vertical="center" wrapText="1"/>
    </xf>
    <xf numFmtId="16" fontId="4" fillId="12" borderId="22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8" borderId="34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8" fillId="0" borderId="0" xfId="0" applyFont="1" applyFill="1" applyAlignment="1">
      <alignment horizontal="center" wrapText="1"/>
    </xf>
    <xf numFmtId="0" fontId="4" fillId="0" borderId="58" xfId="0" applyFont="1" applyBorder="1" applyAlignment="1">
      <alignment horizontal="left" wrapText="1"/>
    </xf>
    <xf numFmtId="0" fontId="12" fillId="9" borderId="23" xfId="0" applyFont="1" applyFill="1" applyBorder="1" applyAlignment="1">
      <alignment horizontal="center"/>
    </xf>
    <xf numFmtId="0" fontId="12" fillId="9" borderId="43" xfId="0" applyFont="1" applyFill="1" applyBorder="1" applyAlignment="1">
      <alignment horizontal="center"/>
    </xf>
    <xf numFmtId="0" fontId="12" fillId="9" borderId="32" xfId="0" applyFont="1" applyFill="1" applyBorder="1" applyAlignment="1">
      <alignment horizontal="center"/>
    </xf>
    <xf numFmtId="0" fontId="12" fillId="9" borderId="44" xfId="0" applyFont="1" applyFill="1" applyBorder="1" applyAlignment="1">
      <alignment horizontal="center"/>
    </xf>
    <xf numFmtId="0" fontId="10" fillId="0" borderId="0" xfId="0" applyFont="1" applyFill="1" applyAlignment="1">
      <alignment horizontal="center" wrapText="1"/>
    </xf>
    <xf numFmtId="0" fontId="2" fillId="0" borderId="58" xfId="0" applyFont="1" applyBorder="1" applyAlignment="1">
      <alignment horizontal="left" wrapText="1"/>
    </xf>
    <xf numFmtId="0" fontId="12" fillId="7" borderId="23" xfId="0" applyFont="1" applyFill="1" applyBorder="1" applyAlignment="1">
      <alignment horizontal="center"/>
    </xf>
    <xf numFmtId="0" fontId="12" fillId="7" borderId="43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44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 wrapText="1"/>
    </xf>
    <xf numFmtId="0" fontId="12" fillId="6" borderId="43" xfId="0" applyFont="1" applyFill="1" applyBorder="1" applyAlignment="1">
      <alignment horizontal="center" wrapText="1"/>
    </xf>
    <xf numFmtId="0" fontId="12" fillId="6" borderId="32" xfId="0" applyFont="1" applyFill="1" applyBorder="1" applyAlignment="1">
      <alignment horizontal="center" wrapText="1"/>
    </xf>
    <xf numFmtId="0" fontId="12" fillId="6" borderId="44" xfId="0" applyFont="1" applyFill="1" applyBorder="1" applyAlignment="1">
      <alignment horizontal="center" wrapText="1"/>
    </xf>
    <xf numFmtId="0" fontId="12" fillId="3" borderId="25" xfId="0" applyFont="1" applyFill="1" applyBorder="1" applyAlignment="1">
      <alignment horizontal="center" wrapText="1"/>
    </xf>
    <xf numFmtId="0" fontId="12" fillId="3" borderId="34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24" xfId="0" applyFont="1" applyFill="1" applyBorder="1" applyAlignment="1">
      <alignment horizontal="center" wrapText="1"/>
    </xf>
    <xf numFmtId="0" fontId="12" fillId="11" borderId="23" xfId="0" applyFont="1" applyFill="1" applyBorder="1" applyAlignment="1">
      <alignment horizontal="center"/>
    </xf>
    <xf numFmtId="0" fontId="12" fillId="11" borderId="43" xfId="0" applyFont="1" applyFill="1" applyBorder="1" applyAlignment="1">
      <alignment horizontal="center"/>
    </xf>
    <xf numFmtId="0" fontId="12" fillId="11" borderId="32" xfId="0" applyFont="1" applyFill="1" applyBorder="1" applyAlignment="1">
      <alignment horizontal="center"/>
    </xf>
    <xf numFmtId="0" fontId="12" fillId="11" borderId="44" xfId="0" applyFont="1" applyFill="1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zoomScale="90" zoomScaleNormal="90" workbookViewId="0">
      <pane ySplit="3" topLeftCell="A4" activePane="bottomLeft" state="frozen"/>
      <selection pane="bottomLeft" activeCell="H7" sqref="H7"/>
    </sheetView>
  </sheetViews>
  <sheetFormatPr defaultColWidth="8.86328125" defaultRowHeight="12.75" x14ac:dyDescent="0.35"/>
  <cols>
    <col min="1" max="1" width="19.86328125" style="1" customWidth="1"/>
    <col min="2" max="2" width="75" style="1" bestFit="1" customWidth="1"/>
    <col min="3" max="3" width="27.86328125" style="22" bestFit="1" customWidth="1"/>
    <col min="4" max="4" width="8.86328125" style="2" customWidth="1"/>
    <col min="5" max="5" width="7" style="2" bestFit="1" customWidth="1"/>
    <col min="6" max="6" width="6.86328125" style="2" bestFit="1" customWidth="1"/>
    <col min="7" max="14" width="15.3984375" customWidth="1"/>
    <col min="15" max="15" width="25.86328125" bestFit="1" customWidth="1"/>
  </cols>
  <sheetData>
    <row r="1" spans="1:15" ht="22.9" thickBot="1" x14ac:dyDescent="0.65">
      <c r="A1" s="11"/>
      <c r="B1" s="630" t="s">
        <v>0</v>
      </c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</row>
    <row r="2" spans="1:15" ht="22.15" customHeight="1" thickBot="1" x14ac:dyDescent="0.45">
      <c r="A2" s="631" t="s">
        <v>1</v>
      </c>
      <c r="B2" s="631"/>
      <c r="G2" s="625" t="s">
        <v>2</v>
      </c>
      <c r="H2" s="626"/>
      <c r="I2" s="627"/>
      <c r="J2" s="628"/>
      <c r="K2" s="625" t="s">
        <v>3</v>
      </c>
      <c r="L2" s="627"/>
      <c r="M2" s="627"/>
      <c r="N2" s="629"/>
    </row>
    <row r="3" spans="1:15" s="6" customFormat="1" ht="42" thickBot="1" x14ac:dyDescent="0.45">
      <c r="A3" s="7" t="s">
        <v>4</v>
      </c>
      <c r="B3" s="44" t="s">
        <v>5</v>
      </c>
      <c r="C3" s="47" t="s">
        <v>6</v>
      </c>
      <c r="D3" s="8" t="s">
        <v>7</v>
      </c>
      <c r="E3" s="8" t="s">
        <v>8</v>
      </c>
      <c r="F3" s="12" t="s">
        <v>9</v>
      </c>
      <c r="G3" s="7" t="s">
        <v>10</v>
      </c>
      <c r="H3" s="48" t="s">
        <v>11</v>
      </c>
      <c r="I3" s="9" t="s">
        <v>12</v>
      </c>
      <c r="J3" s="49" t="s">
        <v>13</v>
      </c>
      <c r="K3" s="48" t="s">
        <v>14</v>
      </c>
      <c r="L3" s="9" t="s">
        <v>15</v>
      </c>
      <c r="M3" s="9" t="s">
        <v>16</v>
      </c>
      <c r="N3" s="49" t="s">
        <v>17</v>
      </c>
    </row>
    <row r="4" spans="1:15" s="4" customFormat="1" ht="14.25" thickBot="1" x14ac:dyDescent="0.4">
      <c r="A4" s="61"/>
      <c r="B4" s="45" t="s">
        <v>18</v>
      </c>
      <c r="C4" s="50"/>
      <c r="D4" s="476"/>
      <c r="E4" s="476"/>
      <c r="F4" s="16"/>
      <c r="G4" s="508"/>
      <c r="H4" s="509"/>
      <c r="I4" s="510"/>
      <c r="J4" s="511"/>
      <c r="K4" s="508"/>
      <c r="L4" s="510"/>
      <c r="M4" s="510"/>
      <c r="N4" s="511"/>
    </row>
    <row r="5" spans="1:15" s="3" customFormat="1" ht="70.5" customHeight="1" x14ac:dyDescent="0.35">
      <c r="A5" s="232" t="s">
        <v>19</v>
      </c>
      <c r="B5" s="386" t="s">
        <v>20</v>
      </c>
      <c r="C5" s="309" t="str">
        <f>Normer!$B$2</f>
        <v>Ordinær: Aktiv deltagelse. Re-eksamen: Individuel, mundtlig prøve. Prøvetid: 20 min. Bedømmes af eksaminator + medbedømmer.</v>
      </c>
      <c r="D5" s="387" t="s">
        <v>21</v>
      </c>
      <c r="E5" s="387" t="s">
        <v>22</v>
      </c>
      <c r="F5" s="388">
        <v>5</v>
      </c>
      <c r="G5" s="273"/>
      <c r="H5" s="275"/>
      <c r="I5" s="275"/>
      <c r="J5" s="276"/>
      <c r="K5" s="309" t="s">
        <v>23</v>
      </c>
      <c r="L5" s="277"/>
      <c r="M5" s="322" t="s">
        <v>24</v>
      </c>
      <c r="N5" s="610" t="s">
        <v>25</v>
      </c>
      <c r="O5" s="385"/>
    </row>
    <row r="6" spans="1:15" s="4" customFormat="1" ht="63.75" x14ac:dyDescent="0.35">
      <c r="A6" s="41" t="s">
        <v>26</v>
      </c>
      <c r="B6" s="389" t="s">
        <v>27</v>
      </c>
      <c r="C6" s="282" t="str">
        <f>Normer!$B$6</f>
        <v>Mundtlig pba. projekt. Min. 15/max. 20 sider pr. studerende - 30 sider ved individuelt projekt. Prøvetid: 20 min. pr. stud. + 10 min. til gruppen - max. 2 timer.</v>
      </c>
      <c r="D6" s="390" t="s">
        <v>21</v>
      </c>
      <c r="E6" s="390" t="s">
        <v>28</v>
      </c>
      <c r="F6" s="391">
        <v>15</v>
      </c>
      <c r="G6" s="278"/>
      <c r="H6" s="279"/>
      <c r="I6" s="280"/>
      <c r="J6" s="281"/>
      <c r="K6" s="282" t="s">
        <v>29</v>
      </c>
      <c r="L6" s="23" t="s">
        <v>30</v>
      </c>
      <c r="M6" s="23" t="s">
        <v>30</v>
      </c>
      <c r="N6" s="283" t="s">
        <v>30</v>
      </c>
      <c r="O6" s="5"/>
    </row>
    <row r="7" spans="1:15" s="4" customFormat="1" ht="63.75" x14ac:dyDescent="0.35">
      <c r="A7" s="41" t="s">
        <v>19</v>
      </c>
      <c r="B7" s="389" t="s">
        <v>31</v>
      </c>
      <c r="C7" s="282" t="str">
        <f>Normer!$B$3</f>
        <v xml:space="preserve">Ordinær: Aktiv deltagelse. Re-eksamen: Individuel, bunden 3-dages hjemmeopgave. Max. 8 sider. Bedømmes af eksaminator. </v>
      </c>
      <c r="D7" s="390" t="s">
        <v>21</v>
      </c>
      <c r="E7" s="390" t="s">
        <v>22</v>
      </c>
      <c r="F7" s="391">
        <v>5</v>
      </c>
      <c r="G7" s="278"/>
      <c r="H7" s="284" t="s">
        <v>251</v>
      </c>
      <c r="I7" s="284" t="s">
        <v>254</v>
      </c>
      <c r="J7" s="281"/>
      <c r="K7" s="286"/>
      <c r="L7" s="287"/>
      <c r="M7" s="288"/>
      <c r="N7" s="289"/>
    </row>
    <row r="8" spans="1:15" s="4" customFormat="1" ht="64.150000000000006" thickBot="1" x14ac:dyDescent="0.4">
      <c r="A8" s="54" t="s">
        <v>19</v>
      </c>
      <c r="B8" s="392" t="s">
        <v>32</v>
      </c>
      <c r="C8" s="304" t="str">
        <f>Normer!$B$11</f>
        <v>Mundtlig pba. videoproduktion. Prøvetid: 15 min pr. studerende + 5 min til gruppen - dog max. 2 timer. Bedømmes af eksaminator + medbedømmer.</v>
      </c>
      <c r="D8" s="393" t="s">
        <v>21</v>
      </c>
      <c r="E8" s="393" t="s">
        <v>28</v>
      </c>
      <c r="F8" s="394">
        <v>5</v>
      </c>
      <c r="G8" s="278"/>
      <c r="H8" s="279"/>
      <c r="I8" s="24" t="s">
        <v>33</v>
      </c>
      <c r="J8" s="290" t="s">
        <v>34</v>
      </c>
      <c r="K8" s="291"/>
      <c r="L8" s="288"/>
      <c r="M8" s="288"/>
      <c r="N8" s="289"/>
      <c r="O8" s="5"/>
    </row>
    <row r="9" spans="1:15" s="4" customFormat="1" ht="14.25" thickBot="1" x14ac:dyDescent="0.4">
      <c r="A9" s="61"/>
      <c r="B9" s="45" t="s">
        <v>35</v>
      </c>
      <c r="C9" s="51"/>
      <c r="D9" s="17"/>
      <c r="E9" s="17"/>
      <c r="F9" s="16"/>
      <c r="G9" s="292"/>
      <c r="H9" s="293"/>
      <c r="I9" s="294"/>
      <c r="J9" s="295"/>
      <c r="K9" s="292"/>
      <c r="L9" s="294"/>
      <c r="M9" s="294"/>
      <c r="N9" s="295"/>
    </row>
    <row r="10" spans="1:15" s="4" customFormat="1" ht="63.75" x14ac:dyDescent="0.35">
      <c r="A10" s="40" t="s">
        <v>26</v>
      </c>
      <c r="B10" s="395" t="s">
        <v>36</v>
      </c>
      <c r="C10" s="282" t="str">
        <f>Normer!$B$6</f>
        <v>Mundtlig pba. projekt. Min. 15/max. 20 sider pr. studerende - 30 sider ved individuelt projekt. Prøvetid: 20 min. pr. stud. + 10 min. til gruppen - max. 2 timer.</v>
      </c>
      <c r="D10" s="249" t="s">
        <v>37</v>
      </c>
      <c r="E10" s="249" t="s">
        <v>28</v>
      </c>
      <c r="F10" s="396">
        <v>20</v>
      </c>
      <c r="G10" s="296"/>
      <c r="H10" s="297"/>
      <c r="I10" s="271"/>
      <c r="J10" s="272"/>
      <c r="K10" s="298" t="s">
        <v>29</v>
      </c>
      <c r="L10" s="299"/>
      <c r="M10" s="23" t="s">
        <v>30</v>
      </c>
      <c r="N10" s="300"/>
    </row>
    <row r="11" spans="1:15" s="5" customFormat="1" ht="54.75" customHeight="1" thickBot="1" x14ac:dyDescent="0.4">
      <c r="A11" s="41" t="s">
        <v>19</v>
      </c>
      <c r="B11" s="389" t="s">
        <v>38</v>
      </c>
      <c r="C11" s="282" t="str">
        <f>Normer!$B$16</f>
        <v>Individuel, bunden, skriftlig opgave. Max. 15 sider. Bedømmes af  eksaminator og censor</v>
      </c>
      <c r="D11" s="390" t="s">
        <v>37</v>
      </c>
      <c r="E11" s="390" t="s">
        <v>28</v>
      </c>
      <c r="F11" s="397">
        <v>10</v>
      </c>
      <c r="G11" s="446"/>
      <c r="H11" s="621"/>
      <c r="I11" s="284" t="s">
        <v>39</v>
      </c>
      <c r="J11" s="456"/>
      <c r="K11" s="301"/>
      <c r="L11" s="302"/>
      <c r="M11" s="302"/>
      <c r="N11" s="303"/>
      <c r="O11" s="236"/>
    </row>
    <row r="12" spans="1:15" s="5" customFormat="1" ht="14.25" thickBot="1" x14ac:dyDescent="0.4">
      <c r="A12" s="63"/>
      <c r="B12" s="45" t="s">
        <v>40</v>
      </c>
      <c r="C12" s="51"/>
      <c r="D12" s="17"/>
      <c r="E12" s="17"/>
      <c r="F12" s="18"/>
      <c r="G12" s="264"/>
      <c r="H12" s="306"/>
      <c r="I12" s="307"/>
      <c r="J12" s="308"/>
      <c r="K12" s="264"/>
      <c r="L12" s="307"/>
      <c r="M12" s="307"/>
      <c r="N12" s="308"/>
    </row>
    <row r="13" spans="1:15" s="4" customFormat="1" ht="63.75" x14ac:dyDescent="0.35">
      <c r="A13" s="40" t="s">
        <v>19</v>
      </c>
      <c r="B13" s="258" t="s">
        <v>41</v>
      </c>
      <c r="C13" s="298" t="str">
        <f>Normer!$B$13</f>
        <v>Mundtlig pba. It-design. Prøvetid: 15 min pr. studerende + 5 min til gruppen - dog max. 2 timer. Bedømmes af eksaminator + medbedømmer.</v>
      </c>
      <c r="D13" s="249" t="s">
        <v>21</v>
      </c>
      <c r="E13" s="249" t="s">
        <v>28</v>
      </c>
      <c r="F13" s="398">
        <v>5</v>
      </c>
      <c r="G13" s="296"/>
      <c r="H13" s="297"/>
      <c r="I13" s="330" t="s">
        <v>33</v>
      </c>
      <c r="J13" s="593" t="s">
        <v>34</v>
      </c>
      <c r="K13" s="457"/>
      <c r="L13" s="302"/>
      <c r="M13" s="302"/>
      <c r="N13" s="303"/>
    </row>
    <row r="14" spans="1:15" s="4" customFormat="1" ht="96.75" customHeight="1" x14ac:dyDescent="0.35">
      <c r="A14" s="41" t="s">
        <v>26</v>
      </c>
      <c r="B14" s="28" t="s">
        <v>42</v>
      </c>
      <c r="C14" s="282" t="str">
        <f>Normer!$B$6</f>
        <v>Mundtlig pba. projekt. Min. 15/max. 20 sider pr. studerende - 30 sider ved individuelt projekt. Prøvetid: 20 min. pr. stud. + 10 min. til gruppen - max. 2 timer.</v>
      </c>
      <c r="D14" s="390" t="s">
        <v>21</v>
      </c>
      <c r="E14" s="390" t="s">
        <v>28</v>
      </c>
      <c r="F14" s="397">
        <v>20</v>
      </c>
      <c r="G14" s="278"/>
      <c r="H14" s="279"/>
      <c r="I14" s="302"/>
      <c r="J14" s="303"/>
      <c r="K14" s="310" t="s">
        <v>29</v>
      </c>
      <c r="L14" s="314" t="s">
        <v>30</v>
      </c>
      <c r="M14" s="314" t="s">
        <v>30</v>
      </c>
      <c r="N14" s="315" t="s">
        <v>30</v>
      </c>
      <c r="O14" s="236"/>
    </row>
    <row r="15" spans="1:15" s="4" customFormat="1" ht="38.65" thickBot="1" x14ac:dyDescent="0.4">
      <c r="A15" s="41" t="s">
        <v>19</v>
      </c>
      <c r="B15" s="28" t="s">
        <v>43</v>
      </c>
      <c r="C15" s="282" t="str">
        <f>Normer!$B$18</f>
        <v>Individuel, bunden 3-dages hjemmeopgave. Max. 8 sider. Bedømmes af eksaminator.</v>
      </c>
      <c r="D15" s="390" t="s">
        <v>21</v>
      </c>
      <c r="E15" s="390" t="s">
        <v>22</v>
      </c>
      <c r="F15" s="397">
        <v>5</v>
      </c>
      <c r="G15" s="286"/>
      <c r="H15" s="458"/>
      <c r="I15" s="270" t="s">
        <v>252</v>
      </c>
      <c r="J15" s="305"/>
      <c r="K15" s="291"/>
      <c r="L15" s="288"/>
      <c r="M15" s="288"/>
      <c r="N15" s="289"/>
    </row>
    <row r="16" spans="1:15" s="4" customFormat="1" ht="14.25" thickBot="1" x14ac:dyDescent="0.4">
      <c r="A16" s="61"/>
      <c r="B16" s="45" t="s">
        <v>44</v>
      </c>
      <c r="C16" s="50"/>
      <c r="D16" s="17"/>
      <c r="E16" s="17"/>
      <c r="F16" s="16"/>
      <c r="G16" s="292"/>
      <c r="H16" s="293"/>
      <c r="I16" s="294"/>
      <c r="J16" s="295"/>
      <c r="K16" s="292"/>
      <c r="L16" s="294"/>
      <c r="M16" s="294"/>
      <c r="N16" s="295"/>
    </row>
    <row r="17" spans="1:15" s="4" customFormat="1" ht="63.75" x14ac:dyDescent="0.35">
      <c r="A17" s="13" t="s">
        <v>26</v>
      </c>
      <c r="B17" s="386" t="s">
        <v>45</v>
      </c>
      <c r="C17" s="282" t="str">
        <f>Normer!$B$6</f>
        <v>Mundtlig pba. projekt. Min. 15/max. 20 sider pr. studerende - 30 sider ved individuelt projekt. Prøvetid: 20 min. pr. stud. + 10 min. til gruppen - max. 2 timer.</v>
      </c>
      <c r="D17" s="399" t="s">
        <v>37</v>
      </c>
      <c r="E17" s="399" t="s">
        <v>28</v>
      </c>
      <c r="F17" s="400">
        <v>15</v>
      </c>
      <c r="G17" s="296"/>
      <c r="H17" s="297"/>
      <c r="I17" s="271"/>
      <c r="J17" s="272"/>
      <c r="K17" s="309" t="s">
        <v>29</v>
      </c>
      <c r="L17" s="312"/>
      <c r="M17" s="23" t="s">
        <v>30</v>
      </c>
      <c r="N17" s="313"/>
    </row>
    <row r="18" spans="1:15" s="4" customFormat="1" ht="76.5" x14ac:dyDescent="0.35">
      <c r="A18" s="41" t="s">
        <v>19</v>
      </c>
      <c r="B18" s="28" t="s">
        <v>46</v>
      </c>
      <c r="C18" s="282" t="str">
        <f>Normer!$B$12</f>
        <v>Mundtlig pba. undersøgelsesdesign. Prøvetid: 15 min pr. studerende + 5 min til gruppen - dog max. 2 timer. Bedømmes af eksaminator + medbedømmer.</v>
      </c>
      <c r="D18" s="390" t="s">
        <v>21</v>
      </c>
      <c r="E18" s="390" t="s">
        <v>28</v>
      </c>
      <c r="F18" s="391">
        <v>5</v>
      </c>
      <c r="G18" s="301"/>
      <c r="H18" s="458"/>
      <c r="I18" s="270" t="s">
        <v>33</v>
      </c>
      <c r="J18" s="594" t="s">
        <v>34</v>
      </c>
      <c r="K18" s="291"/>
      <c r="L18" s="288"/>
      <c r="M18" s="288"/>
      <c r="N18" s="289"/>
    </row>
    <row r="19" spans="1:15" s="4" customFormat="1" ht="38.25" x14ac:dyDescent="0.35">
      <c r="A19" s="62" t="s">
        <v>19</v>
      </c>
      <c r="B19" s="401" t="s">
        <v>47</v>
      </c>
      <c r="C19" s="282" t="str">
        <f>Normer!$B$17</f>
        <v>Individuel, skriftlig hjemmeopgave. Max. 8 sider. Bedømmes af eksaminator.</v>
      </c>
      <c r="D19" s="390" t="s">
        <v>21</v>
      </c>
      <c r="E19" s="390" t="s">
        <v>22</v>
      </c>
      <c r="F19" s="402">
        <v>5</v>
      </c>
      <c r="G19" s="301"/>
      <c r="H19" s="458"/>
      <c r="I19" s="270" t="s">
        <v>252</v>
      </c>
      <c r="J19" s="445"/>
      <c r="K19" s="291"/>
      <c r="L19" s="288"/>
      <c r="M19" s="288"/>
      <c r="N19" s="289"/>
    </row>
    <row r="20" spans="1:15" s="4" customFormat="1" ht="29.25" customHeight="1" thickBot="1" x14ac:dyDescent="0.4">
      <c r="A20" s="41" t="s">
        <v>19</v>
      </c>
      <c r="B20" s="28" t="s">
        <v>48</v>
      </c>
      <c r="C20" s="512"/>
      <c r="D20" s="390"/>
      <c r="E20" s="390"/>
      <c r="F20" s="402"/>
      <c r="G20" s="301"/>
      <c r="H20" s="458"/>
      <c r="I20" s="287"/>
      <c r="J20" s="445"/>
      <c r="K20" s="291"/>
      <c r="L20" s="288"/>
      <c r="M20" s="288"/>
      <c r="N20" s="289"/>
    </row>
    <row r="21" spans="1:15" s="4" customFormat="1" ht="14.25" thickBot="1" x14ac:dyDescent="0.4">
      <c r="A21" s="61"/>
      <c r="B21" s="46" t="s">
        <v>49</v>
      </c>
      <c r="C21" s="52"/>
      <c r="D21" s="19"/>
      <c r="E21" s="19"/>
      <c r="F21" s="20"/>
      <c r="G21" s="320"/>
      <c r="H21" s="321"/>
      <c r="I21" s="294"/>
      <c r="J21" s="295"/>
      <c r="K21" s="292"/>
      <c r="L21" s="294"/>
      <c r="M21" s="294"/>
      <c r="N21" s="295"/>
    </row>
    <row r="22" spans="1:15" s="4" customFormat="1" ht="128.25" customHeight="1" x14ac:dyDescent="0.35">
      <c r="A22" s="40" t="s">
        <v>26</v>
      </c>
      <c r="B22" s="395" t="s">
        <v>50</v>
      </c>
      <c r="C22" s="282" t="str">
        <f>Normer!$B$9</f>
        <v>Mundtlig pba. kommunikationsdesign. Max. 5 sider pr. studerende - 10 sider ved individuelt projekt og 15 sider pr. gruppe. Prøvetid: 15 min. pr. studerende + 5 min til gruppen. Bedømmes af eksaminator + medbedømmer</v>
      </c>
      <c r="D22" s="249" t="s">
        <v>21</v>
      </c>
      <c r="E22" s="249" t="s">
        <v>28</v>
      </c>
      <c r="F22" s="398">
        <v>10</v>
      </c>
      <c r="G22" s="273"/>
      <c r="H22" s="274"/>
      <c r="I22" s="275"/>
      <c r="J22" s="276"/>
      <c r="K22" s="309" t="s">
        <v>51</v>
      </c>
      <c r="L22" s="322" t="s">
        <v>52</v>
      </c>
      <c r="M22" s="309" t="s">
        <v>53</v>
      </c>
      <c r="N22" s="323" t="s">
        <v>53</v>
      </c>
    </row>
    <row r="23" spans="1:15" s="4" customFormat="1" ht="114.75" x14ac:dyDescent="0.35">
      <c r="A23" s="41" t="s">
        <v>26</v>
      </c>
      <c r="B23" s="389" t="s">
        <v>54</v>
      </c>
      <c r="C23" s="282" t="str">
        <f>Normer!$B$9</f>
        <v>Mundtlig pba. kommunikationsdesign. Max. 5 sider pr. studerende - 10 sider ved individuelt projekt og 15 sider pr. gruppe. Prøvetid: 15 min. pr. studerende + 5 min til gruppen. Bedømmes af eksaminator + medbedømmer</v>
      </c>
      <c r="D23" s="390" t="s">
        <v>21</v>
      </c>
      <c r="E23" s="390" t="s">
        <v>28</v>
      </c>
      <c r="F23" s="397">
        <v>10</v>
      </c>
      <c r="G23" s="278"/>
      <c r="H23" s="279"/>
      <c r="I23" s="280"/>
      <c r="J23" s="281"/>
      <c r="K23" s="282" t="s">
        <v>51</v>
      </c>
      <c r="L23" s="284" t="s">
        <v>52</v>
      </c>
      <c r="M23" s="309" t="s">
        <v>53</v>
      </c>
      <c r="N23" s="323" t="s">
        <v>53</v>
      </c>
    </row>
    <row r="24" spans="1:15" s="4" customFormat="1" ht="114.75" x14ac:dyDescent="0.35">
      <c r="A24" s="62" t="s">
        <v>26</v>
      </c>
      <c r="B24" s="392" t="s">
        <v>55</v>
      </c>
      <c r="C24" s="282" t="str">
        <f>Normer!$B$9</f>
        <v>Mundtlig pba. kommunikationsdesign. Max. 5 sider pr. studerende - 10 sider ved individuelt projekt og 15 sider pr. gruppe. Prøvetid: 15 min. pr. studerende + 5 min til gruppen. Bedømmes af eksaminator + medbedømmer</v>
      </c>
      <c r="D24" s="393" t="s">
        <v>21</v>
      </c>
      <c r="E24" s="393" t="s">
        <v>28</v>
      </c>
      <c r="F24" s="394">
        <v>10</v>
      </c>
      <c r="G24" s="291"/>
      <c r="H24" s="324"/>
      <c r="I24" s="288"/>
      <c r="J24" s="289"/>
      <c r="K24" s="304" t="s">
        <v>51</v>
      </c>
      <c r="L24" s="270" t="s">
        <v>52</v>
      </c>
      <c r="M24" s="325" t="s">
        <v>53</v>
      </c>
      <c r="N24" s="326" t="s">
        <v>53</v>
      </c>
    </row>
    <row r="25" spans="1:15" s="4" customFormat="1" ht="131.25" customHeight="1" thickBot="1" x14ac:dyDescent="0.4">
      <c r="A25" s="459" t="s">
        <v>26</v>
      </c>
      <c r="B25" s="404" t="s">
        <v>56</v>
      </c>
      <c r="C25" s="327" t="str">
        <f>Normer!B10</f>
        <v>Mundtlig pba. projekt. Max. 8 sider pr. stud, dog max 15 sider pr. gruppe. Prøvetid: 15 min. pr. studerende + 5 min til gruppen. Bedømmes af eksaminator + censor</v>
      </c>
      <c r="D25" s="405" t="s">
        <v>21</v>
      </c>
      <c r="E25" s="405" t="s">
        <v>22</v>
      </c>
      <c r="F25" s="460">
        <v>10</v>
      </c>
      <c r="G25" s="461"/>
      <c r="H25" s="462"/>
      <c r="I25" s="463"/>
      <c r="J25" s="464"/>
      <c r="K25" s="327" t="s">
        <v>51</v>
      </c>
      <c r="L25" s="603" t="s">
        <v>53</v>
      </c>
      <c r="M25" s="603" t="s">
        <v>53</v>
      </c>
      <c r="N25" s="604" t="s">
        <v>53</v>
      </c>
      <c r="O25" s="236"/>
    </row>
    <row r="26" spans="1:15" s="4" customFormat="1" ht="14.25" thickBot="1" x14ac:dyDescent="0.4">
      <c r="A26" s="63" t="s">
        <v>57</v>
      </c>
      <c r="B26" s="45" t="s">
        <v>58</v>
      </c>
      <c r="C26" s="51"/>
      <c r="D26" s="17"/>
      <c r="E26" s="17"/>
      <c r="F26" s="18"/>
      <c r="G26" s="292"/>
      <c r="H26" s="293"/>
      <c r="I26" s="294"/>
      <c r="J26" s="295"/>
      <c r="K26" s="292"/>
      <c r="L26" s="294"/>
      <c r="M26" s="294"/>
      <c r="N26" s="295"/>
    </row>
    <row r="27" spans="1:15" s="4" customFormat="1" ht="95.25" customHeight="1" x14ac:dyDescent="0.35">
      <c r="A27" s="40" t="s">
        <v>19</v>
      </c>
      <c r="B27" s="395" t="s">
        <v>59</v>
      </c>
      <c r="C27" s="298" t="str">
        <f>Normer!$B$4</f>
        <v>Ordinær: Aktiv deltagelse. Re-eksamen: Individuel, bunden 7-dages hjemmeopgave. Max. 15 sider. Bedømmes af eksaminator.</v>
      </c>
      <c r="D27" s="249" t="s">
        <v>21</v>
      </c>
      <c r="E27" s="249" t="s">
        <v>22</v>
      </c>
      <c r="F27" s="396">
        <v>10</v>
      </c>
      <c r="G27" s="273"/>
      <c r="H27" s="611" t="s">
        <v>251</v>
      </c>
      <c r="I27" s="322" t="s">
        <v>60</v>
      </c>
      <c r="J27" s="276"/>
      <c r="K27" s="457"/>
      <c r="L27" s="302"/>
      <c r="M27" s="302"/>
      <c r="N27" s="303"/>
    </row>
    <row r="28" spans="1:15" s="4" customFormat="1" ht="99" customHeight="1" x14ac:dyDescent="0.35">
      <c r="A28" s="62" t="s">
        <v>26</v>
      </c>
      <c r="B28" s="392" t="s">
        <v>61</v>
      </c>
      <c r="C28" s="282" t="str">
        <f>Normer!$B$22</f>
        <v>Mundtlig pba. projekt. Min. 15/max. 20 sider pr. studerende - 30 sider ved individuelt projekt. Prøvetid: 20 min. pr. stud. + 10 min. til gruppen - max. 2 timer.</v>
      </c>
      <c r="D28" s="393" t="s">
        <v>37</v>
      </c>
      <c r="E28" s="393" t="s">
        <v>28</v>
      </c>
      <c r="F28" s="394">
        <v>15</v>
      </c>
      <c r="G28" s="291"/>
      <c r="H28" s="324"/>
      <c r="I28" s="288"/>
      <c r="J28" s="289"/>
      <c r="K28" s="282" t="s">
        <v>29</v>
      </c>
      <c r="L28" s="448"/>
      <c r="M28" s="284" t="s">
        <v>62</v>
      </c>
      <c r="N28" s="447"/>
    </row>
    <row r="29" spans="1:15" s="4" customFormat="1" ht="23.25" customHeight="1" thickBot="1" x14ac:dyDescent="0.4">
      <c r="A29" s="21" t="s">
        <v>63</v>
      </c>
      <c r="B29" s="389" t="s">
        <v>48</v>
      </c>
      <c r="C29" s="282"/>
      <c r="D29" s="390"/>
      <c r="E29" s="390"/>
      <c r="F29" s="397"/>
      <c r="G29" s="310"/>
      <c r="H29" s="311"/>
      <c r="I29" s="284"/>
      <c r="J29" s="285"/>
      <c r="K29" s="301"/>
      <c r="L29" s="302"/>
      <c r="M29" s="280"/>
      <c r="N29" s="281"/>
    </row>
    <row r="30" spans="1:15" s="4" customFormat="1" ht="14.25" thickBot="1" x14ac:dyDescent="0.4">
      <c r="A30" s="63"/>
      <c r="B30" s="45" t="s">
        <v>64</v>
      </c>
      <c r="C30" s="51"/>
      <c r="D30" s="17"/>
      <c r="E30" s="17"/>
      <c r="F30" s="18"/>
      <c r="G30" s="292"/>
      <c r="H30" s="293"/>
      <c r="I30" s="294"/>
      <c r="J30" s="295"/>
      <c r="K30" s="292"/>
      <c r="L30" s="294"/>
      <c r="M30" s="294"/>
      <c r="N30" s="295"/>
    </row>
    <row r="31" spans="1:15" s="4" customFormat="1" ht="84.75" customHeight="1" x14ac:dyDescent="0.35">
      <c r="A31" s="40" t="s">
        <v>19</v>
      </c>
      <c r="B31" s="395" t="s">
        <v>65</v>
      </c>
      <c r="C31" s="298" t="str">
        <f>Normer!$B$4</f>
        <v>Ordinær: Aktiv deltagelse. Re-eksamen: Individuel, bunden 7-dages hjemmeopgave. Max. 15 sider. Bedømmes af eksaminator.</v>
      </c>
      <c r="D31" s="249" t="s">
        <v>21</v>
      </c>
      <c r="E31" s="249" t="s">
        <v>22</v>
      </c>
      <c r="F31" s="396">
        <v>10</v>
      </c>
      <c r="G31" s="273"/>
      <c r="H31" s="611" t="s">
        <v>251</v>
      </c>
      <c r="I31" s="322" t="s">
        <v>60</v>
      </c>
      <c r="J31" s="276"/>
      <c r="K31" s="457"/>
      <c r="L31" s="302"/>
      <c r="M31" s="302"/>
      <c r="N31" s="303"/>
    </row>
    <row r="32" spans="1:15" s="4" customFormat="1" ht="96.75" customHeight="1" x14ac:dyDescent="0.35">
      <c r="A32" s="62" t="s">
        <v>26</v>
      </c>
      <c r="B32" s="392" t="s">
        <v>66</v>
      </c>
      <c r="C32" s="282" t="str">
        <f>Normer!$B$22</f>
        <v>Mundtlig pba. projekt. Min. 15/max. 20 sider pr. studerende - 30 sider ved individuelt projekt. Prøvetid: 20 min. pr. stud. + 10 min. til gruppen - max. 2 timer.</v>
      </c>
      <c r="D32" s="393" t="s">
        <v>37</v>
      </c>
      <c r="E32" s="393" t="s">
        <v>28</v>
      </c>
      <c r="F32" s="394">
        <v>15</v>
      </c>
      <c r="G32" s="291"/>
      <c r="H32" s="324"/>
      <c r="I32" s="288"/>
      <c r="J32" s="289"/>
      <c r="K32" s="282" t="s">
        <v>29</v>
      </c>
      <c r="L32" s="448"/>
      <c r="M32" s="284" t="s">
        <v>62</v>
      </c>
      <c r="N32" s="447"/>
    </row>
    <row r="33" spans="1:15" s="4" customFormat="1" ht="29.25" customHeight="1" thickBot="1" x14ac:dyDescent="0.4">
      <c r="A33" s="62" t="s">
        <v>67</v>
      </c>
      <c r="B33" s="392" t="s">
        <v>48</v>
      </c>
      <c r="C33" s="304"/>
      <c r="D33" s="393"/>
      <c r="E33" s="393"/>
      <c r="F33" s="394"/>
      <c r="G33" s="291"/>
      <c r="H33" s="324"/>
      <c r="I33" s="287"/>
      <c r="J33" s="305"/>
      <c r="K33" s="291"/>
      <c r="L33" s="288"/>
      <c r="M33" s="288"/>
      <c r="N33" s="289"/>
    </row>
    <row r="34" spans="1:15" s="4" customFormat="1" ht="14.25" thickBot="1" x14ac:dyDescent="0.4">
      <c r="A34" s="63"/>
      <c r="B34" s="45" t="s">
        <v>68</v>
      </c>
      <c r="C34" s="51"/>
      <c r="D34" s="17"/>
      <c r="E34" s="17"/>
      <c r="F34" s="18"/>
      <c r="G34" s="292"/>
      <c r="H34" s="293"/>
      <c r="I34" s="294"/>
      <c r="J34" s="295"/>
      <c r="K34" s="292"/>
      <c r="L34" s="294"/>
      <c r="M34" s="294"/>
      <c r="N34" s="295"/>
    </row>
    <row r="35" spans="1:15" s="4" customFormat="1" ht="14.25" thickBot="1" x14ac:dyDescent="0.4">
      <c r="A35" s="63" t="s">
        <v>69</v>
      </c>
      <c r="B35" s="45"/>
      <c r="C35" s="51"/>
      <c r="D35" s="17"/>
      <c r="E35" s="17"/>
      <c r="F35" s="18"/>
      <c r="G35" s="292"/>
      <c r="H35" s="293"/>
      <c r="I35" s="294"/>
      <c r="J35" s="295"/>
      <c r="K35" s="292"/>
      <c r="L35" s="294"/>
      <c r="M35" s="294"/>
      <c r="N35" s="295"/>
    </row>
    <row r="36" spans="1:15" s="4" customFormat="1" ht="63.75" x14ac:dyDescent="0.35">
      <c r="A36" s="451" t="s">
        <v>70</v>
      </c>
      <c r="B36" s="386" t="s">
        <v>71</v>
      </c>
      <c r="C36" s="618" t="str">
        <f>Normer!$B$4</f>
        <v>Ordinær: Aktiv deltagelse. Re-eksamen: Individuel, bunden 7-dages hjemmeopgave. Max. 15 sider. Bedømmes af eksaminator.</v>
      </c>
      <c r="D36" s="619" t="s">
        <v>21</v>
      </c>
      <c r="E36" s="619" t="s">
        <v>22</v>
      </c>
      <c r="F36" s="620">
        <v>10</v>
      </c>
      <c r="G36" s="273"/>
      <c r="H36" s="611" t="s">
        <v>251</v>
      </c>
      <c r="I36" s="322" t="s">
        <v>60</v>
      </c>
      <c r="J36" s="276"/>
      <c r="K36" s="457"/>
      <c r="L36" s="465"/>
      <c r="M36" s="465"/>
      <c r="N36" s="466"/>
    </row>
    <row r="37" spans="1:15" s="4" customFormat="1" ht="63.75" x14ac:dyDescent="0.35">
      <c r="A37" s="451" t="s">
        <v>72</v>
      </c>
      <c r="B37" s="401" t="s">
        <v>73</v>
      </c>
      <c r="C37" s="282" t="str">
        <f>Normer!$B$4</f>
        <v>Ordinær: Aktiv deltagelse. Re-eksamen: Individuel, bunden 7-dages hjemmeopgave. Max. 15 sider. Bedømmes af eksaminator.</v>
      </c>
      <c r="D37" s="390" t="s">
        <v>21</v>
      </c>
      <c r="E37" s="390" t="s">
        <v>22</v>
      </c>
      <c r="F37" s="397">
        <v>10</v>
      </c>
      <c r="G37" s="317"/>
      <c r="H37" s="612" t="s">
        <v>251</v>
      </c>
      <c r="I37" s="322" t="s">
        <v>60</v>
      </c>
      <c r="J37" s="467"/>
      <c r="K37" s="317"/>
      <c r="L37" s="318"/>
      <c r="M37" s="318"/>
      <c r="N37" s="319"/>
    </row>
    <row r="38" spans="1:15" s="4" customFormat="1" ht="63.75" x14ac:dyDescent="0.35">
      <c r="A38" s="21" t="s">
        <v>74</v>
      </c>
      <c r="B38" s="389" t="s">
        <v>75</v>
      </c>
      <c r="C38" s="282" t="str">
        <f>Normer!$B$22</f>
        <v>Mundtlig pba. projekt. Min. 15/max. 20 sider pr. studerende - 30 sider ved individuelt projekt. Prøvetid: 20 min. pr. stud. + 10 min. til gruppen - max. 2 timer.</v>
      </c>
      <c r="D38" s="393" t="s">
        <v>37</v>
      </c>
      <c r="E38" s="393" t="s">
        <v>28</v>
      </c>
      <c r="F38" s="394">
        <v>15</v>
      </c>
      <c r="G38" s="446"/>
      <c r="H38" s="448"/>
      <c r="I38" s="448"/>
      <c r="J38" s="447"/>
      <c r="K38" s="282" t="s">
        <v>29</v>
      </c>
      <c r="L38" s="448"/>
      <c r="M38" s="284" t="s">
        <v>62</v>
      </c>
      <c r="N38" s="281"/>
    </row>
    <row r="39" spans="1:15" s="4" customFormat="1" ht="29.25" customHeight="1" thickBot="1" x14ac:dyDescent="0.4">
      <c r="A39" s="54" t="s">
        <v>76</v>
      </c>
      <c r="B39" s="392" t="s">
        <v>48</v>
      </c>
      <c r="C39" s="304"/>
      <c r="D39" s="393"/>
      <c r="E39" s="393"/>
      <c r="F39" s="394"/>
      <c r="G39" s="291"/>
      <c r="H39" s="324"/>
      <c r="I39" s="287"/>
      <c r="J39" s="305"/>
      <c r="K39" s="291"/>
      <c r="L39" s="288"/>
      <c r="M39" s="288"/>
      <c r="N39" s="289"/>
    </row>
    <row r="40" spans="1:15" s="4" customFormat="1" ht="14.25" thickBot="1" x14ac:dyDescent="0.4">
      <c r="A40" s="50"/>
      <c r="B40" s="45" t="s">
        <v>77</v>
      </c>
      <c r="C40" s="51"/>
      <c r="D40" s="17"/>
      <c r="E40" s="17"/>
      <c r="F40" s="18"/>
      <c r="G40" s="292"/>
      <c r="H40" s="293"/>
      <c r="I40" s="294"/>
      <c r="J40" s="295"/>
      <c r="K40" s="292"/>
      <c r="L40" s="294"/>
      <c r="M40" s="294"/>
      <c r="N40" s="295"/>
    </row>
    <row r="41" spans="1:15" s="4" customFormat="1" ht="94.5" customHeight="1" x14ac:dyDescent="0.35">
      <c r="A41" s="64" t="s">
        <v>19</v>
      </c>
      <c r="B41" s="233" t="s">
        <v>78</v>
      </c>
      <c r="C41" s="309" t="str">
        <f>Normer!$B$3</f>
        <v xml:space="preserve">Ordinær: Aktiv deltagelse. Re-eksamen: Individuel, bunden 3-dages hjemmeopgave. Max. 8 sider. Bedømmes af eksaminator. </v>
      </c>
      <c r="D41" s="399" t="s">
        <v>21</v>
      </c>
      <c r="E41" s="399" t="s">
        <v>22</v>
      </c>
      <c r="F41" s="403">
        <v>5</v>
      </c>
      <c r="G41" s="273"/>
      <c r="H41" s="611" t="s">
        <v>251</v>
      </c>
      <c r="I41" s="503" t="s">
        <v>253</v>
      </c>
      <c r="J41" s="276"/>
      <c r="K41" s="273"/>
      <c r="L41" s="275"/>
      <c r="M41" s="275"/>
      <c r="N41" s="276"/>
    </row>
    <row r="42" spans="1:15" s="4" customFormat="1" ht="93.75" customHeight="1" x14ac:dyDescent="0.35">
      <c r="A42" s="21" t="s">
        <v>19</v>
      </c>
      <c r="B42" s="28" t="s">
        <v>79</v>
      </c>
      <c r="C42" s="282" t="str">
        <f>Normer!B5</f>
        <v>Ordinær: Aktiv deltagelse. Re-eksamen: Individuel, fri, mundtlig fremlæggelse for publikum. Prøvetid: 15 min. Bedømmes af eksaminator og medbedømmer.</v>
      </c>
      <c r="D42" s="390" t="s">
        <v>21</v>
      </c>
      <c r="E42" s="390" t="s">
        <v>22</v>
      </c>
      <c r="F42" s="391">
        <v>5</v>
      </c>
      <c r="G42" s="446"/>
      <c r="H42" s="302"/>
      <c r="I42" s="23" t="s">
        <v>249</v>
      </c>
      <c r="J42" s="285" t="s">
        <v>248</v>
      </c>
      <c r="K42" s="278"/>
      <c r="L42" s="280"/>
      <c r="M42" s="280"/>
      <c r="N42" s="281"/>
      <c r="O42" s="236"/>
    </row>
    <row r="43" spans="1:15" s="4" customFormat="1" ht="80.25" customHeight="1" x14ac:dyDescent="0.35">
      <c r="A43" s="451" t="s">
        <v>19</v>
      </c>
      <c r="B43" s="452" t="s">
        <v>80</v>
      </c>
      <c r="C43" s="309" t="str">
        <f>Normer!$B$3</f>
        <v xml:space="preserve">Ordinær: Aktiv deltagelse. Re-eksamen: Individuel, bunden 3-dages hjemmeopgave. Max. 8 sider. Bedømmes af eksaminator. </v>
      </c>
      <c r="D43" s="390" t="s">
        <v>21</v>
      </c>
      <c r="E43" s="390" t="s">
        <v>22</v>
      </c>
      <c r="F43" s="391">
        <v>5</v>
      </c>
      <c r="G43" s="450"/>
      <c r="H43" s="316" t="s">
        <v>251</v>
      </c>
      <c r="I43" s="23" t="s">
        <v>253</v>
      </c>
      <c r="J43" s="453"/>
      <c r="K43" s="278"/>
      <c r="L43" s="280"/>
      <c r="M43" s="280"/>
      <c r="N43" s="281"/>
    </row>
    <row r="44" spans="1:15" s="4" customFormat="1" ht="80.25" customHeight="1" x14ac:dyDescent="0.35">
      <c r="A44" s="21" t="s">
        <v>19</v>
      </c>
      <c r="B44" s="389" t="s">
        <v>81</v>
      </c>
      <c r="C44" s="309" t="str">
        <f>Normer!$B$3</f>
        <v xml:space="preserve">Ordinær: Aktiv deltagelse. Re-eksamen: Individuel, bunden 3-dages hjemmeopgave. Max. 8 sider. Bedømmes af eksaminator. </v>
      </c>
      <c r="D44" s="390" t="s">
        <v>21</v>
      </c>
      <c r="E44" s="390" t="s">
        <v>22</v>
      </c>
      <c r="F44" s="391">
        <v>5</v>
      </c>
      <c r="G44" s="446"/>
      <c r="H44" s="284" t="s">
        <v>251</v>
      </c>
      <c r="I44" s="23" t="s">
        <v>253</v>
      </c>
      <c r="J44" s="447"/>
      <c r="K44" s="278"/>
      <c r="L44" s="280"/>
      <c r="M44" s="280"/>
      <c r="N44" s="281"/>
    </row>
    <row r="45" spans="1:15" s="4" customFormat="1" ht="80.25" customHeight="1" x14ac:dyDescent="0.35">
      <c r="A45" s="21" t="s">
        <v>19</v>
      </c>
      <c r="B45" s="389" t="s">
        <v>82</v>
      </c>
      <c r="C45" s="309" t="str">
        <f>Normer!$B$3</f>
        <v xml:space="preserve">Ordinær: Aktiv deltagelse. Re-eksamen: Individuel, bunden 3-dages hjemmeopgave. Max. 8 sider. Bedømmes af eksaminator. </v>
      </c>
      <c r="D45" s="390" t="s">
        <v>21</v>
      </c>
      <c r="E45" s="390" t="s">
        <v>22</v>
      </c>
      <c r="F45" s="391">
        <v>5</v>
      </c>
      <c r="G45" s="446"/>
      <c r="H45" s="284" t="s">
        <v>251</v>
      </c>
      <c r="I45" s="23" t="s">
        <v>253</v>
      </c>
      <c r="J45" s="447"/>
      <c r="K45" s="278"/>
      <c r="L45" s="280"/>
      <c r="M45" s="280"/>
      <c r="N45" s="281"/>
    </row>
    <row r="46" spans="1:15" s="4" customFormat="1" ht="80.25" customHeight="1" x14ac:dyDescent="0.35">
      <c r="A46" s="54" t="s">
        <v>19</v>
      </c>
      <c r="B46" s="392" t="s">
        <v>83</v>
      </c>
      <c r="C46" s="309" t="str">
        <f>Normer!$B$3</f>
        <v xml:space="preserve">Ordinær: Aktiv deltagelse. Re-eksamen: Individuel, bunden 3-dages hjemmeopgave. Max. 8 sider. Bedømmes af eksaminator. </v>
      </c>
      <c r="D46" s="393" t="s">
        <v>21</v>
      </c>
      <c r="E46" s="393" t="s">
        <v>22</v>
      </c>
      <c r="F46" s="468">
        <v>5</v>
      </c>
      <c r="G46" s="469"/>
      <c r="H46" s="270" t="s">
        <v>251</v>
      </c>
      <c r="I46" s="23" t="s">
        <v>253</v>
      </c>
      <c r="J46" s="445"/>
      <c r="K46" s="278"/>
      <c r="L46" s="280"/>
      <c r="M46" s="280"/>
      <c r="N46" s="281"/>
    </row>
    <row r="47" spans="1:15" s="4" customFormat="1" ht="80.25" customHeight="1" x14ac:dyDescent="0.35">
      <c r="A47" s="54" t="s">
        <v>19</v>
      </c>
      <c r="B47" s="392" t="s">
        <v>84</v>
      </c>
      <c r="C47" s="309" t="str">
        <f>Normer!$B$3</f>
        <v xml:space="preserve">Ordinær: Aktiv deltagelse. Re-eksamen: Individuel, bunden 3-dages hjemmeopgave. Max. 8 sider. Bedømmes af eksaminator. </v>
      </c>
      <c r="D47" s="393" t="s">
        <v>21</v>
      </c>
      <c r="E47" s="393" t="s">
        <v>22</v>
      </c>
      <c r="F47" s="468">
        <v>5</v>
      </c>
      <c r="G47" s="469"/>
      <c r="H47" s="270" t="s">
        <v>251</v>
      </c>
      <c r="I47" s="555" t="s">
        <v>253</v>
      </c>
      <c r="J47" s="445"/>
      <c r="K47" s="291"/>
      <c r="L47" s="288"/>
      <c r="M47" s="288"/>
      <c r="N47" s="289"/>
    </row>
    <row r="48" spans="1:15" s="4" customFormat="1" ht="80.25" customHeight="1" thickBot="1" x14ac:dyDescent="0.4">
      <c r="A48" s="14" t="s">
        <v>85</v>
      </c>
      <c r="B48" s="404" t="s">
        <v>86</v>
      </c>
      <c r="C48" s="309" t="str">
        <f>Normer!$B$3</f>
        <v xml:space="preserve">Ordinær: Aktiv deltagelse. Re-eksamen: Individuel, bunden 3-dages hjemmeopgave. Max. 8 sider. Bedømmes af eksaminator. </v>
      </c>
      <c r="D48" s="405" t="s">
        <v>21</v>
      </c>
      <c r="E48" s="405" t="s">
        <v>22</v>
      </c>
      <c r="F48" s="421">
        <v>5</v>
      </c>
      <c r="G48" s="454"/>
      <c r="H48" s="426" t="s">
        <v>251</v>
      </c>
      <c r="I48" s="24" t="s">
        <v>253</v>
      </c>
      <c r="J48" s="455"/>
      <c r="K48" s="461"/>
      <c r="L48" s="463"/>
      <c r="M48" s="463"/>
      <c r="N48" s="464"/>
    </row>
    <row r="49" spans="1:14" s="4" customFormat="1" ht="14.25" thickBot="1" x14ac:dyDescent="0.4">
      <c r="A49" s="63" t="s">
        <v>57</v>
      </c>
      <c r="B49" s="45" t="s">
        <v>87</v>
      </c>
      <c r="C49" s="51"/>
      <c r="D49" s="17"/>
      <c r="E49" s="17"/>
      <c r="F49" s="18"/>
      <c r="G49" s="292"/>
      <c r="H49" s="293"/>
      <c r="I49" s="294"/>
      <c r="J49" s="295"/>
      <c r="K49" s="292"/>
      <c r="L49" s="294"/>
      <c r="M49" s="294"/>
      <c r="N49" s="295"/>
    </row>
    <row r="50" spans="1:14" s="4" customFormat="1" ht="63.75" x14ac:dyDescent="0.35">
      <c r="A50" s="31" t="s">
        <v>49</v>
      </c>
      <c r="B50" s="395" t="str">
        <f>B13</f>
        <v>Design og IKT med organisation som kontekst</v>
      </c>
      <c r="C50" s="298" t="str">
        <f>C13</f>
        <v>Mundtlig pba. It-design. Prøvetid: 15 min pr. studerende + 5 min til gruppen - dog max. 2 timer. Bedømmes af eksaminator + medbedømmer.</v>
      </c>
      <c r="D50" s="406" t="str">
        <f>D13</f>
        <v>Intern</v>
      </c>
      <c r="E50" s="406" t="str">
        <f>E13</f>
        <v>7-trins</v>
      </c>
      <c r="F50" s="398">
        <f>F13</f>
        <v>5</v>
      </c>
      <c r="G50" s="480"/>
      <c r="H50" s="481"/>
      <c r="I50" s="504" t="str">
        <f t="shared" ref="I50:J50" si="0">I13</f>
        <v>50 min pr. studerende</v>
      </c>
      <c r="J50" s="505" t="str">
        <f t="shared" si="0"/>
        <v>40 min pr. studerende</v>
      </c>
      <c r="K50" s="502"/>
      <c r="L50" s="481"/>
      <c r="M50" s="481"/>
      <c r="N50" s="482"/>
    </row>
    <row r="51" spans="1:14" s="4" customFormat="1" ht="114.75" x14ac:dyDescent="0.35">
      <c r="A51" s="474" t="s">
        <v>49</v>
      </c>
      <c r="B51" s="389" t="str">
        <f>B22</f>
        <v>Kommunikationsdesign 1: Læring, netværksdannelse og organisering</v>
      </c>
      <c r="C51" s="282" t="str">
        <f>C22</f>
        <v>Mundtlig pba. kommunikationsdesign. Max. 5 sider pr. studerende - 10 sider ved individuelt projekt og 15 sider pr. gruppe. Prøvetid: 15 min. pr. studerende + 5 min til gruppen. Bedømmes af eksaminator + medbedømmer</v>
      </c>
      <c r="D51" s="390" t="str">
        <f>D22</f>
        <v>Intern</v>
      </c>
      <c r="E51" s="390" t="str">
        <f>E22</f>
        <v>7-trins</v>
      </c>
      <c r="F51" s="391">
        <f>F22</f>
        <v>10</v>
      </c>
      <c r="G51" s="483"/>
      <c r="H51" s="484"/>
      <c r="I51" s="484"/>
      <c r="J51" s="496"/>
      <c r="K51" s="506" t="str">
        <f t="shared" ref="K51:N51" si="1">K22</f>
        <v>3 timer pr. studerende</v>
      </c>
      <c r="L51" s="383" t="str">
        <f t="shared" si="1"/>
        <v>2½ time pr. gruppe</v>
      </c>
      <c r="M51" s="383" t="str">
        <f t="shared" si="1"/>
        <v>1time 30 min v. 1 studerende// 1time 50 min v.2 studerende sammen//2 timer 10 min v/3 studerende//2½ time v. 4 studerende</v>
      </c>
      <c r="N51" s="507" t="str">
        <f t="shared" si="1"/>
        <v>1time 30 min v. 1 studerende// 1time 50 min v.2 studerende sammen//2 timer 10 min v/3 studerende//2½ time v. 4 studerende</v>
      </c>
    </row>
    <row r="52" spans="1:14" s="4" customFormat="1" ht="63.75" x14ac:dyDescent="0.35">
      <c r="A52" s="474" t="s">
        <v>88</v>
      </c>
      <c r="B52" s="389" t="s">
        <v>89</v>
      </c>
      <c r="C52" s="282" t="str">
        <f>C32</f>
        <v>Mundtlig pba. projekt. Min. 15/max. 20 sider pr. studerende - 30 sider ved individuelt projekt. Prøvetid: 20 min. pr. stud. + 10 min. til gruppen - max. 2 timer.</v>
      </c>
      <c r="D52" s="390" t="str">
        <f>D32</f>
        <v>Ekstern</v>
      </c>
      <c r="E52" s="390" t="str">
        <f>E32</f>
        <v>7-trins</v>
      </c>
      <c r="F52" s="397">
        <f>F32</f>
        <v>15</v>
      </c>
      <c r="G52" s="483"/>
      <c r="H52" s="484"/>
      <c r="I52" s="484"/>
      <c r="J52" s="496"/>
      <c r="K52" s="506" t="str">
        <f t="shared" ref="K52:M52" si="2">K32</f>
        <v>10 timer pr. studerende</v>
      </c>
      <c r="L52" s="484"/>
      <c r="M52" s="383" t="str">
        <f t="shared" si="2"/>
        <v>1 stud = 2½ time 2 stud = 4 timer  3 stud = 5½ time 4 stud = 7 timer  5 stud = 9 timer</v>
      </c>
      <c r="N52" s="485"/>
    </row>
    <row r="53" spans="1:14" s="4" customFormat="1" ht="63.75" x14ac:dyDescent="0.35">
      <c r="A53" s="474" t="s">
        <v>88</v>
      </c>
      <c r="B53" s="389" t="str">
        <f>B31</f>
        <v>Datadrevet design, udvikling og evaluering af IKT</v>
      </c>
      <c r="C53" s="282" t="str">
        <f>C31</f>
        <v>Ordinær: Aktiv deltagelse. Re-eksamen: Individuel, bunden 7-dages hjemmeopgave. Max. 15 sider. Bedømmes af eksaminator.</v>
      </c>
      <c r="D53" s="407" t="str">
        <f>D31</f>
        <v>Intern</v>
      </c>
      <c r="E53" s="407" t="str">
        <f>E31</f>
        <v>b/i.b.</v>
      </c>
      <c r="F53" s="391">
        <f>F31</f>
        <v>10</v>
      </c>
      <c r="G53" s="483"/>
      <c r="H53" s="316" t="s">
        <v>251</v>
      </c>
      <c r="I53" s="383" t="str">
        <f t="shared" ref="I53" si="3">I31</f>
        <v xml:space="preserve">15 min til vurdering af aktiv deltagelse. Reeksamen 40 min pr. opgave </v>
      </c>
      <c r="J53" s="496"/>
      <c r="K53" s="483"/>
      <c r="L53" s="484"/>
      <c r="M53" s="484"/>
      <c r="N53" s="485"/>
    </row>
    <row r="54" spans="1:14" s="4" customFormat="1" ht="30.75" customHeight="1" thickBot="1" x14ac:dyDescent="0.4">
      <c r="A54" s="475" t="s">
        <v>88</v>
      </c>
      <c r="B54" s="392" t="str">
        <f>B33</f>
        <v>Valgfrit modul</v>
      </c>
      <c r="C54" s="304"/>
      <c r="D54" s="408"/>
      <c r="E54" s="408"/>
      <c r="F54" s="409"/>
      <c r="G54" s="486"/>
      <c r="H54" s="487"/>
      <c r="I54" s="487"/>
      <c r="J54" s="497"/>
      <c r="K54" s="486"/>
      <c r="L54" s="487"/>
      <c r="M54" s="487"/>
      <c r="N54" s="488"/>
    </row>
    <row r="55" spans="1:14" s="4" customFormat="1" ht="14.25" thickBot="1" x14ac:dyDescent="0.4">
      <c r="A55" s="63" t="s">
        <v>57</v>
      </c>
      <c r="B55" s="45" t="s">
        <v>90</v>
      </c>
      <c r="C55" s="51"/>
      <c r="D55" s="476"/>
      <c r="E55" s="476"/>
      <c r="F55" s="477"/>
      <c r="G55" s="292"/>
      <c r="H55" s="293"/>
      <c r="I55" s="294"/>
      <c r="J55" s="295"/>
      <c r="K55" s="292"/>
      <c r="L55" s="294"/>
      <c r="M55" s="294"/>
      <c r="N55" s="295"/>
    </row>
    <row r="56" spans="1:14" s="4" customFormat="1" ht="63.75" x14ac:dyDescent="0.35">
      <c r="A56" s="31" t="s">
        <v>49</v>
      </c>
      <c r="B56" s="395" t="str">
        <f>B13</f>
        <v>Design og IKT med organisation som kontekst</v>
      </c>
      <c r="C56" s="298" t="str">
        <f t="shared" ref="C56:J56" si="4">C13</f>
        <v>Mundtlig pba. It-design. Prøvetid: 15 min pr. studerende + 5 min til gruppen - dog max. 2 timer. Bedømmes af eksaminator + medbedømmer.</v>
      </c>
      <c r="D56" s="406" t="str">
        <f t="shared" si="4"/>
        <v>Intern</v>
      </c>
      <c r="E56" s="406" t="str">
        <f t="shared" si="4"/>
        <v>7-trins</v>
      </c>
      <c r="F56" s="398">
        <f t="shared" si="4"/>
        <v>5</v>
      </c>
      <c r="G56" s="480"/>
      <c r="H56" s="481"/>
      <c r="I56" s="504" t="str">
        <f t="shared" si="4"/>
        <v>50 min pr. studerende</v>
      </c>
      <c r="J56" s="505" t="str">
        <f t="shared" si="4"/>
        <v>40 min pr. studerende</v>
      </c>
      <c r="K56" s="502"/>
      <c r="L56" s="481"/>
      <c r="M56" s="481"/>
      <c r="N56" s="482"/>
    </row>
    <row r="57" spans="1:14" s="4" customFormat="1" ht="114.75" x14ac:dyDescent="0.35">
      <c r="A57" s="474" t="s">
        <v>49</v>
      </c>
      <c r="B57" s="389" t="str">
        <f>B23</f>
        <v>Kommunikationsdesign 2: Oplevelser, tid og rum</v>
      </c>
      <c r="C57" s="282" t="str">
        <f t="shared" ref="C57:N57" si="5">C23</f>
        <v>Mundtlig pba. kommunikationsdesign. Max. 5 sider pr. studerende - 10 sider ved individuelt projekt og 15 sider pr. gruppe. Prøvetid: 15 min. pr. studerende + 5 min til gruppen. Bedømmes af eksaminator + medbedømmer</v>
      </c>
      <c r="D57" s="407" t="str">
        <f t="shared" si="5"/>
        <v>Intern</v>
      </c>
      <c r="E57" s="407" t="str">
        <f t="shared" si="5"/>
        <v>7-trins</v>
      </c>
      <c r="F57" s="391">
        <f t="shared" si="5"/>
        <v>10</v>
      </c>
      <c r="G57" s="483"/>
      <c r="H57" s="484"/>
      <c r="I57" s="484"/>
      <c r="J57" s="496"/>
      <c r="K57" s="506" t="str">
        <f t="shared" si="5"/>
        <v>3 timer pr. studerende</v>
      </c>
      <c r="L57" s="383" t="str">
        <f t="shared" si="5"/>
        <v>2½ time pr. gruppe</v>
      </c>
      <c r="M57" s="383" t="str">
        <f t="shared" si="5"/>
        <v>1time 30 min v. 1 studerende// 1time 50 min v.2 studerende sammen//2 timer 10 min v/3 studerende//2½ time v. 4 studerende</v>
      </c>
      <c r="N57" s="507" t="str">
        <f t="shared" si="5"/>
        <v>1time 30 min v. 1 studerende// 1time 50 min v.2 studerende sammen//2 timer 10 min v/3 studerende//2½ time v. 4 studerende</v>
      </c>
    </row>
    <row r="58" spans="1:14" s="4" customFormat="1" ht="63.75" x14ac:dyDescent="0.35">
      <c r="A58" s="474" t="s">
        <v>88</v>
      </c>
      <c r="B58" s="389" t="str">
        <f>B27</f>
        <v>Transmedial design og kommunikation</v>
      </c>
      <c r="C58" s="282" t="str">
        <f t="shared" ref="C58:F58" si="6">C27</f>
        <v>Ordinær: Aktiv deltagelse. Re-eksamen: Individuel, bunden 7-dages hjemmeopgave. Max. 15 sider. Bedømmes af eksaminator.</v>
      </c>
      <c r="D58" s="407" t="str">
        <f t="shared" si="6"/>
        <v>Intern</v>
      </c>
      <c r="E58" s="407" t="str">
        <f t="shared" si="6"/>
        <v>b/i.b.</v>
      </c>
      <c r="F58" s="391">
        <f t="shared" si="6"/>
        <v>10</v>
      </c>
      <c r="G58" s="483"/>
      <c r="H58" s="316" t="s">
        <v>251</v>
      </c>
      <c r="I58" s="383" t="str">
        <f t="shared" ref="I58" si="7">I27</f>
        <v xml:space="preserve">15 min til vurdering af aktiv deltagelse. Reeksamen 40 min pr. opgave </v>
      </c>
      <c r="J58" s="496"/>
      <c r="K58" s="483"/>
      <c r="L58" s="484"/>
      <c r="M58" s="484"/>
      <c r="N58" s="485"/>
    </row>
    <row r="59" spans="1:14" s="4" customFormat="1" ht="63.75" x14ac:dyDescent="0.35">
      <c r="A59" s="474" t="s">
        <v>88</v>
      </c>
      <c r="B59" s="389" t="s">
        <v>91</v>
      </c>
      <c r="C59" s="282" t="str">
        <f t="shared" ref="C59:F59" si="8">C28</f>
        <v>Mundtlig pba. projekt. Min. 15/max. 20 sider pr. studerende - 30 sider ved individuelt projekt. Prøvetid: 20 min. pr. stud. + 10 min. til gruppen - max. 2 timer.</v>
      </c>
      <c r="D59" s="407" t="str">
        <f t="shared" si="8"/>
        <v>Ekstern</v>
      </c>
      <c r="E59" s="407" t="str">
        <f t="shared" si="8"/>
        <v>7-trins</v>
      </c>
      <c r="F59" s="391">
        <f t="shared" si="8"/>
        <v>15</v>
      </c>
      <c r="G59" s="483"/>
      <c r="H59" s="484"/>
      <c r="I59" s="484"/>
      <c r="J59" s="496"/>
      <c r="K59" s="506" t="str">
        <f t="shared" ref="K59:M59" si="9">K28</f>
        <v>10 timer pr. studerende</v>
      </c>
      <c r="L59" s="484"/>
      <c r="M59" s="383" t="str">
        <f t="shared" si="9"/>
        <v>1 stud = 2½ time 2 stud = 4 timer  3 stud = 5½ time 4 stud = 7 timer  5 stud = 9 timer</v>
      </c>
      <c r="N59" s="485"/>
    </row>
    <row r="60" spans="1:14" s="4" customFormat="1" ht="29.25" customHeight="1" thickBot="1" x14ac:dyDescent="0.4">
      <c r="A60" s="475" t="s">
        <v>88</v>
      </c>
      <c r="B60" s="392" t="str">
        <f>B29</f>
        <v>Valgfrit modul</v>
      </c>
      <c r="C60" s="304"/>
      <c r="D60" s="408"/>
      <c r="E60" s="408"/>
      <c r="F60" s="409"/>
      <c r="G60" s="486"/>
      <c r="H60" s="487"/>
      <c r="I60" s="487"/>
      <c r="J60" s="497"/>
      <c r="K60" s="486"/>
      <c r="L60" s="487"/>
      <c r="M60" s="487"/>
      <c r="N60" s="488"/>
    </row>
    <row r="61" spans="1:14" s="4" customFormat="1" ht="14.25" thickBot="1" x14ac:dyDescent="0.4">
      <c r="A61" s="50"/>
      <c r="B61" s="45" t="s">
        <v>92</v>
      </c>
      <c r="C61" s="51"/>
      <c r="D61" s="17"/>
      <c r="E61" s="17"/>
      <c r="F61" s="478"/>
      <c r="G61" s="292"/>
      <c r="H61" s="293"/>
      <c r="I61" s="294"/>
      <c r="J61" s="498"/>
      <c r="K61" s="292"/>
      <c r="L61" s="294"/>
      <c r="M61" s="294"/>
      <c r="N61" s="295"/>
    </row>
    <row r="62" spans="1:14" s="4" customFormat="1" ht="124.5" customHeight="1" x14ac:dyDescent="0.35">
      <c r="A62" s="31" t="s">
        <v>49</v>
      </c>
      <c r="B62" s="258" t="str">
        <f>B24</f>
        <v>Kommunikationsdesign 3: Kultur og værdier</v>
      </c>
      <c r="C62" s="298" t="str">
        <f t="shared" ref="C62:F62" si="10">C24</f>
        <v>Mundtlig pba. kommunikationsdesign. Max. 5 sider pr. studerende - 10 sider ved individuelt projekt og 15 sider pr. gruppe. Prøvetid: 15 min. pr. studerende + 5 min til gruppen. Bedømmes af eksaminator + medbedømmer</v>
      </c>
      <c r="D62" s="249" t="str">
        <f t="shared" si="10"/>
        <v>Intern</v>
      </c>
      <c r="E62" s="249" t="str">
        <f t="shared" si="10"/>
        <v>7-trins</v>
      </c>
      <c r="F62" s="396">
        <f t="shared" si="10"/>
        <v>10</v>
      </c>
      <c r="G62" s="480"/>
      <c r="H62" s="489"/>
      <c r="I62" s="489"/>
      <c r="J62" s="499"/>
      <c r="K62" s="53" t="str">
        <f t="shared" ref="K62:N62" si="11">K24</f>
        <v>3 timer pr. studerende</v>
      </c>
      <c r="L62" s="251" t="str">
        <f t="shared" si="11"/>
        <v>2½ time pr. gruppe</v>
      </c>
      <c r="M62" s="251" t="str">
        <f t="shared" si="11"/>
        <v>1time 30 min v. 1 studerende// 1time 50 min v.2 studerende sammen//2 timer 10 min v/3 studerende//2½ time v. 4 studerende</v>
      </c>
      <c r="N62" s="258" t="str">
        <f t="shared" si="11"/>
        <v>1time 30 min v. 1 studerende// 1time 50 min v.2 studerende sammen//2 timer 10 min v/3 studerende//2½ time v. 4 studerende</v>
      </c>
    </row>
    <row r="63" spans="1:14" s="4" customFormat="1" ht="63.75" x14ac:dyDescent="0.35">
      <c r="A63" s="474" t="s">
        <v>49</v>
      </c>
      <c r="B63" s="28" t="str">
        <f>B8</f>
        <v>Medieproduktion</v>
      </c>
      <c r="C63" s="27" t="str">
        <f t="shared" ref="C63:F63" si="12">C8</f>
        <v>Mundtlig pba. videoproduktion. Prøvetid: 15 min pr. studerende + 5 min til gruppen - dog max. 2 timer. Bedømmes af eksaminator + medbedømmer.</v>
      </c>
      <c r="D63" s="411" t="str">
        <f t="shared" si="12"/>
        <v>Intern</v>
      </c>
      <c r="E63" s="15" t="str">
        <f t="shared" si="12"/>
        <v>7-trins</v>
      </c>
      <c r="F63" s="412">
        <f t="shared" si="12"/>
        <v>5</v>
      </c>
      <c r="G63" s="490"/>
      <c r="H63" s="491"/>
      <c r="I63" s="15" t="str">
        <f t="shared" ref="I63:J63" si="13">I8</f>
        <v>50 min pr. studerende</v>
      </c>
      <c r="J63" s="389" t="str">
        <f t="shared" si="13"/>
        <v>40 min pr. studerende</v>
      </c>
      <c r="K63" s="490"/>
      <c r="L63" s="491"/>
      <c r="M63" s="491"/>
      <c r="N63" s="492"/>
    </row>
    <row r="64" spans="1:14" s="4" customFormat="1" ht="63.75" x14ac:dyDescent="0.35">
      <c r="A64" s="474" t="s">
        <v>93</v>
      </c>
      <c r="B64" s="28" t="str">
        <f>B36</f>
        <v>Organisationskonsultation, organisatorisk læring og kommunikation</v>
      </c>
      <c r="C64" s="282" t="str">
        <f t="shared" ref="C64:F64" si="14">C36</f>
        <v>Ordinær: Aktiv deltagelse. Re-eksamen: Individuel, bunden 7-dages hjemmeopgave. Max. 15 sider. Bedømmes af eksaminator.</v>
      </c>
      <c r="D64" s="390" t="str">
        <f t="shared" si="14"/>
        <v>Intern</v>
      </c>
      <c r="E64" s="390" t="str">
        <f t="shared" si="14"/>
        <v>b/i.b.</v>
      </c>
      <c r="F64" s="397">
        <f t="shared" si="14"/>
        <v>10</v>
      </c>
      <c r="G64" s="490"/>
      <c r="H64" s="316" t="s">
        <v>251</v>
      </c>
      <c r="I64" s="15" t="str">
        <f t="shared" ref="I64" si="15">I36</f>
        <v xml:space="preserve">15 min til vurdering af aktiv deltagelse. Reeksamen 40 min pr. opgave </v>
      </c>
      <c r="J64" s="500"/>
      <c r="K64" s="490"/>
      <c r="L64" s="491"/>
      <c r="M64" s="491"/>
      <c r="N64" s="492"/>
    </row>
    <row r="65" spans="1:14" s="4" customFormat="1" ht="63.75" x14ac:dyDescent="0.35">
      <c r="A65" s="474" t="s">
        <v>94</v>
      </c>
      <c r="B65" s="28" t="str">
        <f>B37</f>
        <v>Kommunikationsplanlægning og medier</v>
      </c>
      <c r="C65" s="282" t="str">
        <f t="shared" ref="C65:F65" si="16">C37</f>
        <v>Ordinær: Aktiv deltagelse. Re-eksamen: Individuel, bunden 7-dages hjemmeopgave. Max. 15 sider. Bedømmes af eksaminator.</v>
      </c>
      <c r="D65" s="390" t="str">
        <f t="shared" si="16"/>
        <v>Intern</v>
      </c>
      <c r="E65" s="390" t="str">
        <f t="shared" si="16"/>
        <v>b/i.b.</v>
      </c>
      <c r="F65" s="397">
        <f t="shared" si="16"/>
        <v>10</v>
      </c>
      <c r="G65" s="490"/>
      <c r="H65" s="316" t="s">
        <v>251</v>
      </c>
      <c r="I65" s="15" t="str">
        <f t="shared" ref="I65" si="17">I37</f>
        <v xml:space="preserve">15 min til vurdering af aktiv deltagelse. Reeksamen 40 min pr. opgave </v>
      </c>
      <c r="J65" s="500"/>
      <c r="K65" s="490"/>
      <c r="L65" s="491"/>
      <c r="M65" s="491"/>
      <c r="N65" s="492"/>
    </row>
    <row r="66" spans="1:14" s="4" customFormat="1" ht="63.75" x14ac:dyDescent="0.35">
      <c r="A66" s="474" t="s">
        <v>88</v>
      </c>
      <c r="B66" s="28" t="s">
        <v>95</v>
      </c>
      <c r="C66" s="282" t="str">
        <f t="shared" ref="C66:F66" si="18">C38</f>
        <v>Mundtlig pba. projekt. Min. 15/max. 20 sider pr. studerende - 30 sider ved individuelt projekt. Prøvetid: 20 min. pr. stud. + 10 min. til gruppen - max. 2 timer.</v>
      </c>
      <c r="D66" s="390" t="str">
        <f t="shared" si="18"/>
        <v>Ekstern</v>
      </c>
      <c r="E66" s="390" t="str">
        <f t="shared" si="18"/>
        <v>7-trins</v>
      </c>
      <c r="F66" s="397">
        <f t="shared" si="18"/>
        <v>15</v>
      </c>
      <c r="G66" s="490"/>
      <c r="H66" s="491"/>
      <c r="I66" s="491"/>
      <c r="J66" s="500"/>
      <c r="K66" s="27" t="str">
        <f t="shared" ref="K66:M66" si="19">K38</f>
        <v>10 timer pr. studerende</v>
      </c>
      <c r="L66" s="491"/>
      <c r="M66" s="15" t="str">
        <f t="shared" si="19"/>
        <v>1 stud = 2½ time 2 stud = 4 timer  3 stud = 5½ time 4 stud = 7 timer  5 stud = 9 timer</v>
      </c>
      <c r="N66" s="492"/>
    </row>
    <row r="67" spans="1:14" s="4" customFormat="1" ht="25.5" customHeight="1" thickBot="1" x14ac:dyDescent="0.4">
      <c r="A67" s="479" t="s">
        <v>88</v>
      </c>
      <c r="B67" s="384" t="str">
        <f>B39</f>
        <v>Valgfrit modul</v>
      </c>
      <c r="C67" s="427"/>
      <c r="D67" s="333"/>
      <c r="E67" s="333"/>
      <c r="F67" s="378"/>
      <c r="G67" s="493"/>
      <c r="H67" s="494"/>
      <c r="I67" s="494"/>
      <c r="J67" s="501"/>
      <c r="K67" s="493"/>
      <c r="L67" s="494"/>
      <c r="M67" s="494"/>
      <c r="N67" s="495"/>
    </row>
    <row r="68" spans="1:14" s="4" customFormat="1" ht="13.15" x14ac:dyDescent="0.35">
      <c r="A68" s="3"/>
      <c r="B68" s="55"/>
      <c r="C68" s="56"/>
      <c r="D68" s="57"/>
      <c r="E68" s="57"/>
      <c r="F68" s="58"/>
      <c r="G68" s="59"/>
      <c r="H68" s="60"/>
      <c r="I68" s="59"/>
      <c r="J68" s="59"/>
      <c r="K68" s="59"/>
      <c r="L68" s="59"/>
      <c r="M68" s="59"/>
      <c r="N68" s="59"/>
    </row>
  </sheetData>
  <mergeCells count="4">
    <mergeCell ref="G2:J2"/>
    <mergeCell ref="K2:N2"/>
    <mergeCell ref="B1:N1"/>
    <mergeCell ref="A2:B2"/>
  </mergeCells>
  <phoneticPr fontId="0" type="noConversion"/>
  <pageMargins left="0.31496062992125984" right="0.31496062992125984" top="0.27559055118110237" bottom="0.27559055118110237" header="0" footer="0"/>
  <pageSetup paperSize="8" scale="53" fitToHeight="3" orientation="portrait" horizontalDpi="1200" verticalDpi="1200" r:id="rId1"/>
  <headerFooter alignWithMargins="0"/>
  <rowBreaks count="1" manualBreakCount="1">
    <brk id="3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="90" zoomScaleNormal="90" workbookViewId="0">
      <pane ySplit="3" topLeftCell="A4" activePane="bottomLeft" state="frozen"/>
      <selection pane="bottomLeft" activeCell="J9" sqref="J9"/>
    </sheetView>
  </sheetViews>
  <sheetFormatPr defaultColWidth="8.86328125" defaultRowHeight="13.15" x14ac:dyDescent="0.4"/>
  <cols>
    <col min="1" max="1" width="18.3984375" style="26" customWidth="1"/>
    <col min="2" max="2" width="37.3984375" customWidth="1"/>
    <col min="3" max="3" width="32.86328125" customWidth="1"/>
    <col min="4" max="4" width="9.1328125" bestFit="1" customWidth="1"/>
    <col min="5" max="5" width="7" customWidth="1"/>
    <col min="6" max="6" width="6.86328125" customWidth="1"/>
    <col min="7" max="11" width="15.3984375" customWidth="1"/>
    <col min="12" max="14" width="18" customWidth="1"/>
  </cols>
  <sheetData>
    <row r="1" spans="1:15" ht="22.9" thickBot="1" x14ac:dyDescent="0.65">
      <c r="A1" s="11"/>
      <c r="B1" s="636" t="s">
        <v>96</v>
      </c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</row>
    <row r="2" spans="1:15" ht="18" customHeight="1" thickBot="1" x14ac:dyDescent="0.45">
      <c r="A2" s="637" t="str">
        <f>Bachelor!$A$2</f>
        <v>SO2020 - gældende fra 1. september 2020 UDKAST</v>
      </c>
      <c r="B2" s="637"/>
      <c r="C2" s="67"/>
      <c r="D2" s="181"/>
      <c r="E2" s="181"/>
      <c r="F2" s="181"/>
      <c r="G2" s="632" t="s">
        <v>2</v>
      </c>
      <c r="H2" s="633"/>
      <c r="I2" s="634"/>
      <c r="J2" s="635"/>
      <c r="K2" s="632" t="s">
        <v>3</v>
      </c>
      <c r="L2" s="634"/>
      <c r="M2" s="634"/>
      <c r="N2" s="635"/>
    </row>
    <row r="3" spans="1:15" ht="55.9" thickBot="1" x14ac:dyDescent="0.45">
      <c r="A3" s="182" t="s">
        <v>4</v>
      </c>
      <c r="B3" s="183" t="s">
        <v>5</v>
      </c>
      <c r="C3" s="184" t="s">
        <v>6</v>
      </c>
      <c r="D3" s="185" t="s">
        <v>7</v>
      </c>
      <c r="E3" s="185" t="s">
        <v>8</v>
      </c>
      <c r="F3" s="186" t="s">
        <v>9</v>
      </c>
      <c r="G3" s="187" t="s">
        <v>10</v>
      </c>
      <c r="H3" s="188" t="s">
        <v>97</v>
      </c>
      <c r="I3" s="183" t="s">
        <v>98</v>
      </c>
      <c r="J3" s="189" t="s">
        <v>99</v>
      </c>
      <c r="K3" s="187" t="s">
        <v>14</v>
      </c>
      <c r="L3" s="183" t="s">
        <v>15</v>
      </c>
      <c r="M3" s="183" t="s">
        <v>16</v>
      </c>
      <c r="N3" s="189" t="s">
        <v>17</v>
      </c>
    </row>
    <row r="4" spans="1:15" s="25" customFormat="1" ht="14.25" thickBot="1" x14ac:dyDescent="0.4">
      <c r="A4" s="205"/>
      <c r="B4" s="191" t="s">
        <v>100</v>
      </c>
      <c r="C4" s="192"/>
      <c r="D4" s="206"/>
      <c r="E4" s="206"/>
      <c r="F4" s="207"/>
      <c r="G4" s="208"/>
      <c r="H4" s="209"/>
      <c r="I4" s="210"/>
      <c r="J4" s="211"/>
      <c r="K4" s="208"/>
      <c r="L4" s="210"/>
      <c r="M4" s="210"/>
      <c r="N4" s="211"/>
    </row>
    <row r="5" spans="1:15" ht="76.5" x14ac:dyDescent="0.35">
      <c r="A5" s="513" t="s">
        <v>19</v>
      </c>
      <c r="B5" s="251" t="s">
        <v>101</v>
      </c>
      <c r="C5" s="330" t="str">
        <f>Normer!B3</f>
        <v xml:space="preserve">Ordinær: Aktiv deltagelse. Re-eksamen: Individuel, bunden 3-dages hjemmeopgave. Max. 8 sider. Bedømmes af eksaminator. </v>
      </c>
      <c r="D5" s="248" t="s">
        <v>21</v>
      </c>
      <c r="E5" s="248" t="s">
        <v>22</v>
      </c>
      <c r="F5" s="410">
        <v>5</v>
      </c>
      <c r="G5" s="212"/>
      <c r="H5" s="284" t="s">
        <v>251</v>
      </c>
      <c r="I5" s="30" t="s">
        <v>249</v>
      </c>
      <c r="J5" s="215"/>
      <c r="K5" s="212"/>
      <c r="L5" s="213"/>
      <c r="M5" s="214"/>
      <c r="N5" s="215"/>
      <c r="O5" s="236"/>
    </row>
    <row r="6" spans="1:15" ht="82.5" customHeight="1" x14ac:dyDescent="0.35">
      <c r="A6" s="514" t="s">
        <v>26</v>
      </c>
      <c r="B6" s="30" t="s">
        <v>102</v>
      </c>
      <c r="C6" s="329" t="str">
        <f>Normer!B23</f>
        <v>Mundtlig pba. projekt. Min. 15/max. 20 sider pr. studerende - 30 sider ved individuelt projekt. Prøvetid: 20 min. pr. stud. + 10 min. til gruppen - max. 2 timer.</v>
      </c>
      <c r="D6" s="387" t="s">
        <v>21</v>
      </c>
      <c r="E6" s="387" t="s">
        <v>28</v>
      </c>
      <c r="F6" s="413">
        <v>15</v>
      </c>
      <c r="G6" s="212"/>
      <c r="H6" s="213"/>
      <c r="I6" s="214"/>
      <c r="J6" s="215"/>
      <c r="K6" s="29" t="s">
        <v>29</v>
      </c>
      <c r="L6" s="284" t="s">
        <v>62</v>
      </c>
      <c r="M6" s="284" t="s">
        <v>62</v>
      </c>
      <c r="N6" s="284" t="s">
        <v>62</v>
      </c>
      <c r="O6" s="236"/>
    </row>
    <row r="7" spans="1:15" ht="38.65" thickBot="1" x14ac:dyDescent="0.4">
      <c r="A7" s="515" t="s">
        <v>19</v>
      </c>
      <c r="B7" s="30" t="s">
        <v>103</v>
      </c>
      <c r="C7" s="322" t="str">
        <f>Normer!B16</f>
        <v>Individuel, bunden, skriftlig opgave. Max. 15 sider. Bedømmes af  eksaminator og censor</v>
      </c>
      <c r="D7" s="387" t="s">
        <v>37</v>
      </c>
      <c r="E7" s="387" t="s">
        <v>28</v>
      </c>
      <c r="F7" s="413">
        <v>10</v>
      </c>
      <c r="G7" s="212"/>
      <c r="H7" s="213"/>
      <c r="I7" s="30" t="s">
        <v>104</v>
      </c>
      <c r="J7" s="215"/>
      <c r="K7" s="212"/>
      <c r="L7" s="234"/>
      <c r="M7" s="217"/>
      <c r="N7" s="235"/>
    </row>
    <row r="8" spans="1:15" ht="15.75" customHeight="1" thickBot="1" x14ac:dyDescent="0.4">
      <c r="A8" s="190"/>
      <c r="B8" s="191" t="s">
        <v>105</v>
      </c>
      <c r="C8" s="192"/>
      <c r="D8" s="193"/>
      <c r="E8" s="193"/>
      <c r="F8" s="194"/>
      <c r="G8" s="195"/>
      <c r="H8" s="196"/>
      <c r="I8" s="197"/>
      <c r="J8" s="198"/>
      <c r="K8" s="195"/>
      <c r="L8" s="197"/>
      <c r="M8" s="197"/>
      <c r="N8" s="198"/>
    </row>
    <row r="9" spans="1:15" ht="73.5" customHeight="1" x14ac:dyDescent="0.35">
      <c r="A9" s="40" t="s">
        <v>26</v>
      </c>
      <c r="B9" s="251" t="s">
        <v>106</v>
      </c>
      <c r="C9" s="330" t="str">
        <f>Normer!B23</f>
        <v>Mundtlig pba. projekt. Min. 15/max. 20 sider pr. studerende - 30 sider ved individuelt projekt. Prøvetid: 20 min. pr. stud. + 10 min. til gruppen - max. 2 timer.</v>
      </c>
      <c r="D9" s="248" t="s">
        <v>21</v>
      </c>
      <c r="E9" s="248" t="s">
        <v>28</v>
      </c>
      <c r="F9" s="410">
        <v>20</v>
      </c>
      <c r="G9" s="212"/>
      <c r="H9" s="213"/>
      <c r="I9" s="214"/>
      <c r="J9" s="215"/>
      <c r="K9" s="29" t="s">
        <v>29</v>
      </c>
      <c r="L9" s="284" t="s">
        <v>62</v>
      </c>
      <c r="M9" s="284" t="s">
        <v>62</v>
      </c>
      <c r="N9" s="284" t="s">
        <v>62</v>
      </c>
    </row>
    <row r="10" spans="1:15" ht="15.75" customHeight="1" x14ac:dyDescent="0.35">
      <c r="A10" s="41" t="s">
        <v>19</v>
      </c>
      <c r="B10" s="520" t="s">
        <v>107</v>
      </c>
      <c r="C10" s="284"/>
      <c r="D10" s="411"/>
      <c r="E10" s="411"/>
      <c r="F10" s="412"/>
      <c r="G10" s="216"/>
      <c r="H10" s="217"/>
      <c r="I10" s="217"/>
      <c r="J10" s="218"/>
      <c r="K10" s="212"/>
      <c r="L10" s="234"/>
      <c r="M10" s="217"/>
      <c r="N10" s="235"/>
    </row>
    <row r="11" spans="1:15" ht="51" x14ac:dyDescent="0.35">
      <c r="A11" s="41" t="s">
        <v>57</v>
      </c>
      <c r="B11" s="15" t="s">
        <v>108</v>
      </c>
      <c r="C11" s="284" t="str">
        <f>Normer!$B$14</f>
        <v>Individuel, bunden, 7-dages hjemmeopgave. Max. 15 sider. Bedømmes af  eksaminator og medbedømmer</v>
      </c>
      <c r="D11" s="411" t="s">
        <v>21</v>
      </c>
      <c r="E11" s="411" t="s">
        <v>28</v>
      </c>
      <c r="F11" s="412">
        <v>10</v>
      </c>
      <c r="G11" s="216"/>
      <c r="H11" s="284" t="s">
        <v>251</v>
      </c>
      <c r="I11" s="15" t="s">
        <v>104</v>
      </c>
      <c r="J11" s="28" t="s">
        <v>104</v>
      </c>
      <c r="K11" s="212"/>
      <c r="L11" s="234"/>
      <c r="M11" s="217"/>
      <c r="N11" s="235"/>
    </row>
    <row r="12" spans="1:15" ht="89.25" x14ac:dyDescent="0.35">
      <c r="A12" s="41" t="s">
        <v>57</v>
      </c>
      <c r="B12" s="15" t="s">
        <v>109</v>
      </c>
      <c r="C12" s="284" t="str">
        <f>Normer!B9</f>
        <v>Mundtlig pba. kommunikationsdesign. Max. 5 sider pr. studerende - 10 sider ved individuelt projekt og 15 sider pr. gruppe. Prøvetid: 15 min. pr. studerende + 5 min til gruppen. Bedømmes af eksaminator + medbedømmer</v>
      </c>
      <c r="D12" s="411" t="s">
        <v>21</v>
      </c>
      <c r="E12" s="411" t="s">
        <v>28</v>
      </c>
      <c r="F12" s="412">
        <v>10</v>
      </c>
      <c r="G12" s="216"/>
      <c r="H12" s="217"/>
      <c r="I12" s="15" t="s">
        <v>33</v>
      </c>
      <c r="J12" s="28" t="s">
        <v>34</v>
      </c>
      <c r="K12" s="212"/>
      <c r="L12" s="234"/>
      <c r="M12" s="217"/>
      <c r="N12" s="235"/>
      <c r="O12" s="595"/>
    </row>
    <row r="13" spans="1:15" ht="51" x14ac:dyDescent="0.35">
      <c r="A13" s="41" t="s">
        <v>57</v>
      </c>
      <c r="B13" s="15" t="s">
        <v>110</v>
      </c>
      <c r="C13" s="284" t="str">
        <f>Normer!$B$14</f>
        <v>Individuel, bunden, 7-dages hjemmeopgave. Max. 15 sider. Bedømmes af  eksaminator og medbedømmer</v>
      </c>
      <c r="D13" s="411" t="s">
        <v>21</v>
      </c>
      <c r="E13" s="411" t="s">
        <v>28</v>
      </c>
      <c r="F13" s="412">
        <v>10</v>
      </c>
      <c r="G13" s="216"/>
      <c r="H13" s="284" t="s">
        <v>251</v>
      </c>
      <c r="I13" s="15" t="s">
        <v>104</v>
      </c>
      <c r="J13" s="28" t="s">
        <v>104</v>
      </c>
      <c r="K13" s="212"/>
      <c r="L13" s="234"/>
      <c r="M13" s="217"/>
      <c r="N13" s="235"/>
    </row>
    <row r="14" spans="1:15" ht="51" x14ac:dyDescent="0.35">
      <c r="A14" s="41" t="s">
        <v>57</v>
      </c>
      <c r="B14" s="15" t="s">
        <v>111</v>
      </c>
      <c r="C14" s="284" t="str">
        <f>Normer!$B$14</f>
        <v>Individuel, bunden, 7-dages hjemmeopgave. Max. 15 sider. Bedømmes af  eksaminator og medbedømmer</v>
      </c>
      <c r="D14" s="411" t="s">
        <v>21</v>
      </c>
      <c r="E14" s="411" t="s">
        <v>28</v>
      </c>
      <c r="F14" s="412">
        <v>10</v>
      </c>
      <c r="G14" s="216"/>
      <c r="H14" s="284" t="s">
        <v>251</v>
      </c>
      <c r="I14" s="15" t="s">
        <v>104</v>
      </c>
      <c r="J14" s="28" t="s">
        <v>104</v>
      </c>
      <c r="K14" s="212"/>
      <c r="L14" s="234"/>
      <c r="M14" s="217"/>
      <c r="N14" s="235"/>
    </row>
    <row r="15" spans="1:15" ht="51" x14ac:dyDescent="0.35">
      <c r="A15" s="41" t="s">
        <v>57</v>
      </c>
      <c r="B15" s="15" t="s">
        <v>112</v>
      </c>
      <c r="C15" s="284" t="str">
        <f>Normer!$B$14</f>
        <v>Individuel, bunden, 7-dages hjemmeopgave. Max. 15 sider. Bedømmes af  eksaminator og medbedømmer</v>
      </c>
      <c r="D15" s="411" t="s">
        <v>21</v>
      </c>
      <c r="E15" s="411" t="s">
        <v>28</v>
      </c>
      <c r="F15" s="412">
        <v>10</v>
      </c>
      <c r="G15" s="216"/>
      <c r="H15" s="284" t="s">
        <v>251</v>
      </c>
      <c r="I15" s="15" t="s">
        <v>104</v>
      </c>
      <c r="J15" s="28" t="s">
        <v>104</v>
      </c>
      <c r="K15" s="212"/>
      <c r="L15" s="234"/>
      <c r="M15" s="217"/>
      <c r="N15" s="235"/>
    </row>
    <row r="16" spans="1:15" ht="51" x14ac:dyDescent="0.35">
      <c r="A16" s="41" t="s">
        <v>57</v>
      </c>
      <c r="B16" s="15" t="s">
        <v>113</v>
      </c>
      <c r="C16" s="284" t="str">
        <f>Normer!$B$14</f>
        <v>Individuel, bunden, 7-dages hjemmeopgave. Max. 15 sider. Bedømmes af  eksaminator og medbedømmer</v>
      </c>
      <c r="D16" s="411" t="s">
        <v>21</v>
      </c>
      <c r="E16" s="411" t="s">
        <v>28</v>
      </c>
      <c r="F16" s="412">
        <v>10</v>
      </c>
      <c r="G16" s="216"/>
      <c r="H16" s="284" t="s">
        <v>251</v>
      </c>
      <c r="I16" s="15" t="s">
        <v>104</v>
      </c>
      <c r="J16" s="28" t="s">
        <v>104</v>
      </c>
      <c r="K16" s="212"/>
      <c r="L16" s="234"/>
      <c r="M16" s="217"/>
      <c r="N16" s="235"/>
    </row>
    <row r="17" spans="1:15" ht="51" x14ac:dyDescent="0.35">
      <c r="A17" s="41" t="s">
        <v>57</v>
      </c>
      <c r="B17" s="15" t="s">
        <v>114</v>
      </c>
      <c r="C17" s="284" t="str">
        <f>Normer!$B$14</f>
        <v>Individuel, bunden, 7-dages hjemmeopgave. Max. 15 sider. Bedømmes af  eksaminator og medbedømmer</v>
      </c>
      <c r="D17" s="411" t="s">
        <v>21</v>
      </c>
      <c r="E17" s="411" t="s">
        <v>28</v>
      </c>
      <c r="F17" s="412">
        <v>10</v>
      </c>
      <c r="G17" s="216"/>
      <c r="H17" s="284" t="s">
        <v>251</v>
      </c>
      <c r="I17" s="15" t="s">
        <v>104</v>
      </c>
      <c r="J17" s="28" t="s">
        <v>104</v>
      </c>
      <c r="K17" s="212"/>
      <c r="L17" s="234"/>
      <c r="M17" s="217"/>
      <c r="N17" s="235"/>
    </row>
    <row r="18" spans="1:15" ht="51" x14ac:dyDescent="0.35">
      <c r="A18" s="41" t="s">
        <v>57</v>
      </c>
      <c r="B18" s="15" t="s">
        <v>115</v>
      </c>
      <c r="C18" s="284" t="str">
        <f>Normer!$B$14</f>
        <v>Individuel, bunden, 7-dages hjemmeopgave. Max. 15 sider. Bedømmes af  eksaminator og medbedømmer</v>
      </c>
      <c r="D18" s="411" t="s">
        <v>21</v>
      </c>
      <c r="E18" s="411" t="s">
        <v>28</v>
      </c>
      <c r="F18" s="412">
        <v>10</v>
      </c>
      <c r="G18" s="216"/>
      <c r="H18" s="284" t="s">
        <v>251</v>
      </c>
      <c r="I18" s="15" t="s">
        <v>104</v>
      </c>
      <c r="J18" s="28" t="s">
        <v>104</v>
      </c>
      <c r="K18" s="212"/>
      <c r="L18" s="234"/>
      <c r="M18" s="217"/>
      <c r="N18" s="235"/>
    </row>
    <row r="19" spans="1:15" ht="51" x14ac:dyDescent="0.35">
      <c r="A19" s="41" t="s">
        <v>57</v>
      </c>
      <c r="B19" s="15" t="s">
        <v>116</v>
      </c>
      <c r="C19" s="284" t="str">
        <f>Normer!$B$14</f>
        <v>Individuel, bunden, 7-dages hjemmeopgave. Max. 15 sider. Bedømmes af  eksaminator og medbedømmer</v>
      </c>
      <c r="D19" s="411" t="s">
        <v>21</v>
      </c>
      <c r="E19" s="411" t="s">
        <v>28</v>
      </c>
      <c r="F19" s="412">
        <v>10</v>
      </c>
      <c r="G19" s="216"/>
      <c r="H19" s="284" t="s">
        <v>251</v>
      </c>
      <c r="I19" s="15" t="s">
        <v>104</v>
      </c>
      <c r="J19" s="28" t="s">
        <v>104</v>
      </c>
      <c r="K19" s="212"/>
      <c r="L19" s="234"/>
      <c r="M19" s="217"/>
      <c r="N19" s="235"/>
    </row>
    <row r="20" spans="1:15" ht="51" x14ac:dyDescent="0.35">
      <c r="A20" s="41" t="s">
        <v>57</v>
      </c>
      <c r="B20" s="15" t="s">
        <v>117</v>
      </c>
      <c r="C20" s="284" t="str">
        <f>Normer!$B$14</f>
        <v>Individuel, bunden, 7-dages hjemmeopgave. Max. 15 sider. Bedømmes af  eksaminator og medbedømmer</v>
      </c>
      <c r="D20" s="411" t="s">
        <v>21</v>
      </c>
      <c r="E20" s="411" t="s">
        <v>28</v>
      </c>
      <c r="F20" s="412">
        <v>10</v>
      </c>
      <c r="G20" s="216"/>
      <c r="H20" s="284" t="s">
        <v>251</v>
      </c>
      <c r="I20" s="15" t="s">
        <v>104</v>
      </c>
      <c r="J20" s="28" t="s">
        <v>104</v>
      </c>
      <c r="K20" s="212"/>
      <c r="L20" s="234"/>
      <c r="M20" s="217"/>
      <c r="N20" s="235"/>
    </row>
    <row r="21" spans="1:15" ht="51" x14ac:dyDescent="0.35">
      <c r="A21" s="62" t="s">
        <v>57</v>
      </c>
      <c r="B21" s="562" t="s">
        <v>118</v>
      </c>
      <c r="C21" s="284" t="str">
        <f>Normer!$B$14</f>
        <v>Individuel, bunden, 7-dages hjemmeopgave. Max. 15 sider. Bedømmes af  eksaminator og medbedømmer</v>
      </c>
      <c r="D21" s="563" t="s">
        <v>21</v>
      </c>
      <c r="E21" s="563" t="s">
        <v>28</v>
      </c>
      <c r="F21" s="564">
        <v>10</v>
      </c>
      <c r="G21" s="576"/>
      <c r="H21" s="284" t="s">
        <v>251</v>
      </c>
      <c r="I21" s="562" t="s">
        <v>104</v>
      </c>
      <c r="J21" s="605" t="s">
        <v>104</v>
      </c>
      <c r="K21" s="559"/>
      <c r="L21" s="560"/>
      <c r="M21" s="565"/>
      <c r="N21" s="561"/>
    </row>
    <row r="22" spans="1:15" ht="51" x14ac:dyDescent="0.35">
      <c r="A22" s="566" t="s">
        <v>119</v>
      </c>
      <c r="B22" s="15" t="s">
        <v>120</v>
      </c>
      <c r="C22" s="284" t="str">
        <f>Normer!$B$14</f>
        <v>Individuel, bunden, 7-dages hjemmeopgave. Max. 15 sider. Bedømmes af  eksaminator og medbedømmer</v>
      </c>
      <c r="D22" s="411" t="s">
        <v>21</v>
      </c>
      <c r="E22" s="411" t="s">
        <v>28</v>
      </c>
      <c r="F22" s="414">
        <v>10</v>
      </c>
      <c r="G22" s="216"/>
      <c r="H22" s="284" t="s">
        <v>251</v>
      </c>
      <c r="I22" s="15" t="s">
        <v>104</v>
      </c>
      <c r="J22" s="28" t="s">
        <v>104</v>
      </c>
      <c r="K22" s="216"/>
      <c r="L22" s="567"/>
      <c r="M22" s="217"/>
      <c r="N22" s="568"/>
    </row>
    <row r="23" spans="1:15" ht="51" x14ac:dyDescent="0.35">
      <c r="A23" s="574" t="s">
        <v>119</v>
      </c>
      <c r="B23" s="562" t="s">
        <v>121</v>
      </c>
      <c r="C23" s="284" t="str">
        <f>Normer!$B$14</f>
        <v>Individuel, bunden, 7-dages hjemmeopgave. Max. 15 sider. Bedømmes af  eksaminator og medbedømmer</v>
      </c>
      <c r="D23" s="563" t="s">
        <v>21</v>
      </c>
      <c r="E23" s="563" t="s">
        <v>28</v>
      </c>
      <c r="F23" s="575">
        <v>10</v>
      </c>
      <c r="G23" s="576"/>
      <c r="H23" s="284" t="s">
        <v>251</v>
      </c>
      <c r="I23" s="562" t="s">
        <v>104</v>
      </c>
      <c r="J23" s="605" t="s">
        <v>104</v>
      </c>
      <c r="K23" s="576"/>
      <c r="L23" s="577"/>
      <c r="M23" s="565"/>
      <c r="N23" s="578"/>
    </row>
    <row r="24" spans="1:15" ht="51" x14ac:dyDescent="0.35">
      <c r="A24" s="574" t="s">
        <v>119</v>
      </c>
      <c r="B24" s="562" t="s">
        <v>122</v>
      </c>
      <c r="C24" s="284" t="str">
        <f>Normer!$B$14</f>
        <v>Individuel, bunden, 7-dages hjemmeopgave. Max. 15 sider. Bedømmes af  eksaminator og medbedømmer</v>
      </c>
      <c r="D24" s="563" t="s">
        <v>21</v>
      </c>
      <c r="E24" s="563" t="s">
        <v>28</v>
      </c>
      <c r="F24" s="575">
        <v>10</v>
      </c>
      <c r="G24" s="576"/>
      <c r="H24" s="284" t="s">
        <v>251</v>
      </c>
      <c r="I24" s="562" t="s">
        <v>104</v>
      </c>
      <c r="J24" s="605" t="s">
        <v>104</v>
      </c>
      <c r="K24" s="576"/>
      <c r="L24" s="577"/>
      <c r="M24" s="565"/>
      <c r="N24" s="578"/>
    </row>
    <row r="25" spans="1:15" ht="51" x14ac:dyDescent="0.35">
      <c r="A25" s="574" t="s">
        <v>119</v>
      </c>
      <c r="B25" s="562" t="s">
        <v>123</v>
      </c>
      <c r="C25" s="284" t="str">
        <f>Normer!$B$14</f>
        <v>Individuel, bunden, 7-dages hjemmeopgave. Max. 15 sider. Bedømmes af  eksaminator og medbedømmer</v>
      </c>
      <c r="D25" s="563" t="s">
        <v>21</v>
      </c>
      <c r="E25" s="563" t="s">
        <v>28</v>
      </c>
      <c r="F25" s="575">
        <v>10</v>
      </c>
      <c r="G25" s="576"/>
      <c r="H25" s="284" t="s">
        <v>251</v>
      </c>
      <c r="I25" s="562" t="s">
        <v>104</v>
      </c>
      <c r="J25" s="605" t="s">
        <v>104</v>
      </c>
      <c r="K25" s="576"/>
      <c r="L25" s="577"/>
      <c r="M25" s="565"/>
      <c r="N25" s="578"/>
    </row>
    <row r="26" spans="1:15" ht="51" x14ac:dyDescent="0.35">
      <c r="A26" s="574" t="s">
        <v>119</v>
      </c>
      <c r="B26" s="562" t="s">
        <v>124</v>
      </c>
      <c r="C26" s="284" t="str">
        <f>Normer!$B$14</f>
        <v>Individuel, bunden, 7-dages hjemmeopgave. Max. 15 sider. Bedømmes af  eksaminator og medbedømmer</v>
      </c>
      <c r="D26" s="563" t="s">
        <v>21</v>
      </c>
      <c r="E26" s="563" t="s">
        <v>28</v>
      </c>
      <c r="F26" s="575">
        <v>10</v>
      </c>
      <c r="G26" s="576"/>
      <c r="H26" s="284" t="s">
        <v>251</v>
      </c>
      <c r="I26" s="562" t="s">
        <v>104</v>
      </c>
      <c r="J26" s="605" t="s">
        <v>104</v>
      </c>
      <c r="K26" s="576"/>
      <c r="L26" s="577"/>
      <c r="M26" s="565"/>
      <c r="N26" s="578"/>
    </row>
    <row r="27" spans="1:15" ht="51" x14ac:dyDescent="0.35">
      <c r="A27" s="574" t="s">
        <v>119</v>
      </c>
      <c r="B27" s="562" t="s">
        <v>125</v>
      </c>
      <c r="C27" s="284" t="str">
        <f>Normer!$B$14</f>
        <v>Individuel, bunden, 7-dages hjemmeopgave. Max. 15 sider. Bedømmes af  eksaminator og medbedømmer</v>
      </c>
      <c r="D27" s="563" t="s">
        <v>21</v>
      </c>
      <c r="E27" s="563" t="s">
        <v>28</v>
      </c>
      <c r="F27" s="575">
        <v>10</v>
      </c>
      <c r="G27" s="576"/>
      <c r="H27" s="284" t="s">
        <v>251</v>
      </c>
      <c r="I27" s="562" t="s">
        <v>104</v>
      </c>
      <c r="J27" s="605" t="s">
        <v>104</v>
      </c>
      <c r="K27" s="576"/>
      <c r="L27" s="577"/>
      <c r="M27" s="565"/>
      <c r="N27" s="578"/>
    </row>
    <row r="28" spans="1:15" ht="51" x14ac:dyDescent="0.35">
      <c r="A28" s="574" t="s">
        <v>119</v>
      </c>
      <c r="B28" s="562" t="s">
        <v>126</v>
      </c>
      <c r="C28" s="284" t="str">
        <f>Normer!$B$14</f>
        <v>Individuel, bunden, 7-dages hjemmeopgave. Max. 15 sider. Bedømmes af  eksaminator og medbedømmer</v>
      </c>
      <c r="D28" s="563" t="s">
        <v>21</v>
      </c>
      <c r="E28" s="563" t="s">
        <v>28</v>
      </c>
      <c r="F28" s="575">
        <v>10</v>
      </c>
      <c r="G28" s="576"/>
      <c r="H28" s="284" t="s">
        <v>251</v>
      </c>
      <c r="I28" s="562" t="s">
        <v>104</v>
      </c>
      <c r="J28" s="605" t="s">
        <v>104</v>
      </c>
      <c r="K28" s="576"/>
      <c r="L28" s="577"/>
      <c r="M28" s="565"/>
      <c r="N28" s="578"/>
    </row>
    <row r="29" spans="1:15" ht="89.25" x14ac:dyDescent="0.35">
      <c r="A29" s="574" t="s">
        <v>119</v>
      </c>
      <c r="B29" s="562" t="s">
        <v>127</v>
      </c>
      <c r="C29" s="284" t="str">
        <f>Normer!$B$9</f>
        <v>Mundtlig pba. kommunikationsdesign. Max. 5 sider pr. studerende - 10 sider ved individuelt projekt og 15 sider pr. gruppe. Prøvetid: 15 min. pr. studerende + 5 min til gruppen. Bedømmes af eksaminator + medbedømmer</v>
      </c>
      <c r="D29" s="563" t="s">
        <v>21</v>
      </c>
      <c r="E29" s="563" t="s">
        <v>28</v>
      </c>
      <c r="F29" s="575">
        <v>10</v>
      </c>
      <c r="G29" s="576"/>
      <c r="H29" s="613"/>
      <c r="I29" s="562" t="s">
        <v>33</v>
      </c>
      <c r="J29" s="605" t="s">
        <v>34</v>
      </c>
      <c r="K29" s="576"/>
      <c r="L29" s="577"/>
      <c r="M29" s="565"/>
      <c r="N29" s="578"/>
      <c r="O29" s="595"/>
    </row>
    <row r="30" spans="1:15" ht="89.65" thickBot="1" x14ac:dyDescent="0.4">
      <c r="A30" s="574" t="s">
        <v>119</v>
      </c>
      <c r="B30" s="333" t="s">
        <v>128</v>
      </c>
      <c r="C30" s="284" t="str">
        <f>Normer!B9</f>
        <v>Mundtlig pba. kommunikationsdesign. Max. 5 sider pr. studerende - 10 sider ved individuelt projekt og 15 sider pr. gruppe. Prøvetid: 15 min. pr. studerende + 5 min til gruppen. Bedømmes af eksaminator + medbedømmer</v>
      </c>
      <c r="D30" s="377" t="s">
        <v>21</v>
      </c>
      <c r="E30" s="377" t="s">
        <v>28</v>
      </c>
      <c r="F30" s="569">
        <v>10</v>
      </c>
      <c r="G30" s="570"/>
      <c r="H30" s="614"/>
      <c r="I30" s="333" t="s">
        <v>33</v>
      </c>
      <c r="J30" s="384" t="s">
        <v>34</v>
      </c>
      <c r="K30" s="570"/>
      <c r="L30" s="571"/>
      <c r="M30" s="572"/>
      <c r="N30" s="573"/>
      <c r="O30" s="595"/>
    </row>
    <row r="31" spans="1:15" ht="14.25" thickBot="1" x14ac:dyDescent="0.4">
      <c r="A31" s="199"/>
      <c r="B31" s="191" t="s">
        <v>129</v>
      </c>
      <c r="C31" s="192"/>
      <c r="D31" s="193"/>
      <c r="E31" s="193"/>
      <c r="F31" s="194"/>
      <c r="G31" s="195"/>
      <c r="H31" s="196"/>
      <c r="I31" s="197"/>
      <c r="J31" s="198"/>
      <c r="K31" s="195"/>
      <c r="L31" s="197"/>
      <c r="M31" s="197"/>
      <c r="N31" s="198"/>
    </row>
    <row r="32" spans="1:15" ht="78.75" customHeight="1" x14ac:dyDescent="0.35">
      <c r="A32" s="36" t="s">
        <v>130</v>
      </c>
      <c r="B32" s="251" t="s">
        <v>131</v>
      </c>
      <c r="C32" s="430" t="str">
        <f>Normer!B23</f>
        <v>Mundtlig pba. projekt. Min. 15/max. 20 sider pr. studerende - 30 sider ved individuelt projekt. Prøvetid: 20 min. pr. stud. + 10 min. til gruppen - max. 2 timer.</v>
      </c>
      <c r="D32" s="248" t="s">
        <v>21</v>
      </c>
      <c r="E32" s="248" t="s">
        <v>22</v>
      </c>
      <c r="F32" s="257">
        <v>30</v>
      </c>
      <c r="G32" s="219"/>
      <c r="H32" s="220"/>
      <c r="I32" s="221"/>
      <c r="J32" s="222"/>
      <c r="K32" s="517" t="s">
        <v>29</v>
      </c>
      <c r="L32" s="284" t="s">
        <v>62</v>
      </c>
      <c r="M32" s="284" t="s">
        <v>62</v>
      </c>
      <c r="N32" s="284" t="s">
        <v>62</v>
      </c>
      <c r="O32" s="10"/>
    </row>
    <row r="33" spans="1:18" ht="64.150000000000006" thickBot="1" x14ac:dyDescent="0.4">
      <c r="A33" s="237" t="s">
        <v>132</v>
      </c>
      <c r="B33" s="15" t="s">
        <v>133</v>
      </c>
      <c r="C33" s="426" t="str">
        <f>Normer!B23</f>
        <v>Mundtlig pba. projekt. Min. 15/max. 20 sider pr. studerende - 30 sider ved individuelt projekt. Prøvetid: 20 min. pr. stud. + 10 min. til gruppen - max. 2 timer.</v>
      </c>
      <c r="D33" s="411" t="s">
        <v>21</v>
      </c>
      <c r="E33" s="411" t="s">
        <v>22</v>
      </c>
      <c r="F33" s="414">
        <v>30</v>
      </c>
      <c r="G33" s="216"/>
      <c r="H33" s="238"/>
      <c r="I33" s="217"/>
      <c r="J33" s="218"/>
      <c r="K33" s="427" t="s">
        <v>29</v>
      </c>
      <c r="L33" s="284" t="s">
        <v>62</v>
      </c>
      <c r="M33" s="284" t="s">
        <v>62</v>
      </c>
      <c r="N33" s="284" t="s">
        <v>62</v>
      </c>
      <c r="O33" s="236"/>
    </row>
    <row r="34" spans="1:18" ht="14.25" thickBot="1" x14ac:dyDescent="0.4">
      <c r="A34" s="199"/>
      <c r="B34" s="191" t="s">
        <v>134</v>
      </c>
      <c r="C34" s="200"/>
      <c r="D34" s="201"/>
      <c r="E34" s="201"/>
      <c r="F34" s="202"/>
      <c r="G34" s="203"/>
      <c r="H34" s="204"/>
      <c r="I34" s="197"/>
      <c r="J34" s="198"/>
      <c r="K34" s="195"/>
      <c r="L34" s="197"/>
      <c r="M34" s="197"/>
      <c r="N34" s="198"/>
    </row>
    <row r="35" spans="1:18" ht="76.900000000000006" thickBot="1" x14ac:dyDescent="0.4">
      <c r="A35" s="37" t="s">
        <v>135</v>
      </c>
      <c r="B35" s="415" t="s">
        <v>135</v>
      </c>
      <c r="C35" s="307" t="str">
        <f>Normer!B8</f>
        <v>Mundtlig pba. projekt. Max. 70 sider pr. studerende - 80 sider ved individuelt projekt. Prøvetid: 1 studerende = 45 min., 2 studerende = 75 min., 3 studerende = 100 min. Bedømmes af eksaminator + medbedømmer/censor</v>
      </c>
      <c r="D35" s="416" t="s">
        <v>37</v>
      </c>
      <c r="E35" s="416" t="s">
        <v>28</v>
      </c>
      <c r="F35" s="417">
        <v>30</v>
      </c>
      <c r="G35" s="223"/>
      <c r="H35" s="224"/>
      <c r="I35" s="225"/>
      <c r="J35" s="226"/>
      <c r="K35" s="264" t="s">
        <v>136</v>
      </c>
      <c r="L35" s="239"/>
      <c r="M35" s="101" t="s">
        <v>137</v>
      </c>
      <c r="N35" s="240"/>
      <c r="P35" s="227"/>
      <c r="Q35" s="227"/>
      <c r="R35" s="227"/>
    </row>
  </sheetData>
  <mergeCells count="4">
    <mergeCell ref="G2:J2"/>
    <mergeCell ref="K2:N2"/>
    <mergeCell ref="B1:N1"/>
    <mergeCell ref="A2:B2"/>
  </mergeCells>
  <pageMargins left="0.31496062992125984" right="0.31496062992125984" top="0.35433070866141736" bottom="0.35433070866141736" header="0" footer="0"/>
  <pageSetup paperSize="8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="80" zoomScaleNormal="80" workbookViewId="0">
      <pane ySplit="4" topLeftCell="A20" activePane="bottomLeft" state="frozen"/>
      <selection pane="bottomLeft" activeCell="H6" sqref="H6"/>
    </sheetView>
  </sheetViews>
  <sheetFormatPr defaultColWidth="8.86328125" defaultRowHeight="13.15" x14ac:dyDescent="0.4"/>
  <cols>
    <col min="1" max="1" width="21.73046875" style="26" bestFit="1" customWidth="1"/>
    <col min="2" max="2" width="56.73046875" bestFit="1" customWidth="1"/>
    <col min="3" max="3" width="27.86328125" customWidth="1"/>
    <col min="4" max="4" width="8.86328125" customWidth="1"/>
    <col min="5" max="5" width="7" customWidth="1"/>
    <col min="6" max="6" width="6.86328125" customWidth="1"/>
    <col min="7" max="10" width="15.3984375" customWidth="1"/>
    <col min="11" max="11" width="15" customWidth="1"/>
    <col min="12" max="12" width="18.1328125" customWidth="1"/>
    <col min="13" max="13" width="18" customWidth="1"/>
    <col min="14" max="14" width="18.1328125" customWidth="1"/>
  </cols>
  <sheetData>
    <row r="1" spans="1:15" ht="23.45" customHeight="1" thickBot="1" x14ac:dyDescent="0.65">
      <c r="A1" s="43"/>
      <c r="B1" s="636" t="s">
        <v>138</v>
      </c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</row>
    <row r="2" spans="1:15" ht="18" customHeight="1" thickBot="1" x14ac:dyDescent="0.45">
      <c r="A2" s="637" t="str">
        <f>Bachelor!$A$2</f>
        <v>SO2020 - gældende fra 1. september 2020 UDKAST</v>
      </c>
      <c r="B2" s="637"/>
      <c r="C2" s="38"/>
      <c r="D2" s="39"/>
      <c r="E2" s="39"/>
      <c r="F2" s="39"/>
      <c r="G2" s="638" t="s">
        <v>2</v>
      </c>
      <c r="H2" s="639"/>
      <c r="I2" s="640"/>
      <c r="J2" s="641"/>
      <c r="K2" s="638" t="s">
        <v>3</v>
      </c>
      <c r="L2" s="640"/>
      <c r="M2" s="640"/>
      <c r="N2" s="641"/>
    </row>
    <row r="3" spans="1:15" ht="42" thickBot="1" x14ac:dyDescent="0.45">
      <c r="A3" s="142" t="s">
        <v>4</v>
      </c>
      <c r="B3" s="144" t="s">
        <v>5</v>
      </c>
      <c r="C3" s="145" t="s">
        <v>6</v>
      </c>
      <c r="D3" s="143" t="s">
        <v>7</v>
      </c>
      <c r="E3" s="143" t="s">
        <v>8</v>
      </c>
      <c r="F3" s="146" t="s">
        <v>9</v>
      </c>
      <c r="G3" s="142" t="s">
        <v>10</v>
      </c>
      <c r="H3" s="175" t="s">
        <v>139</v>
      </c>
      <c r="I3" s="144" t="s">
        <v>140</v>
      </c>
      <c r="J3" s="176" t="s">
        <v>141</v>
      </c>
      <c r="K3" s="142" t="s">
        <v>14</v>
      </c>
      <c r="L3" s="144" t="s">
        <v>15</v>
      </c>
      <c r="M3" s="144" t="s">
        <v>16</v>
      </c>
      <c r="N3" s="176" t="s">
        <v>17</v>
      </c>
    </row>
    <row r="4" spans="1:15" s="25" customFormat="1" ht="14.25" thickBot="1" x14ac:dyDescent="0.4">
      <c r="A4" s="147"/>
      <c r="B4" s="241" t="s">
        <v>142</v>
      </c>
      <c r="C4" s="158"/>
      <c r="D4" s="159"/>
      <c r="E4" s="159"/>
      <c r="F4" s="160"/>
      <c r="G4" s="244"/>
      <c r="H4" s="245"/>
      <c r="I4" s="242"/>
      <c r="J4" s="243"/>
      <c r="K4" s="244"/>
      <c r="L4" s="242"/>
      <c r="M4" s="242"/>
      <c r="N4" s="243"/>
    </row>
    <row r="5" spans="1:15" s="10" customFormat="1" ht="51" x14ac:dyDescent="0.35">
      <c r="A5" s="521" t="s">
        <v>19</v>
      </c>
      <c r="B5" s="251" t="s">
        <v>143</v>
      </c>
      <c r="C5" s="330" t="str">
        <f>Normer!B16</f>
        <v>Individuel, bunden, skriftlig opgave. Max. 15 sider. Bedømmes af  eksaminator og censor</v>
      </c>
      <c r="D5" s="249" t="s">
        <v>37</v>
      </c>
      <c r="E5" s="249" t="s">
        <v>28</v>
      </c>
      <c r="F5" s="250">
        <v>10</v>
      </c>
      <c r="G5" s="265"/>
      <c r="H5" s="623"/>
      <c r="I5" s="251" t="s">
        <v>144</v>
      </c>
      <c r="J5" s="267"/>
      <c r="K5" s="265"/>
      <c r="L5" s="266"/>
      <c r="M5" s="266"/>
      <c r="N5" s="267"/>
      <c r="O5" s="236"/>
    </row>
    <row r="6" spans="1:15" ht="112.5" customHeight="1" x14ac:dyDescent="0.35">
      <c r="A6" s="232" t="s">
        <v>26</v>
      </c>
      <c r="B6" s="30" t="s">
        <v>145</v>
      </c>
      <c r="C6" s="316" t="str">
        <f>Normer!B7</f>
        <v>Mundtlig pba. projekt. Min. 10 sider/max. 15 sider - 20 sider sider ved individuelt projekt. Prøvetid: 20 min. pr. studerende + 10 min til gruppen - dog max. 2 timer. Bedømmes af eksaminator + medbedømmer/censor</v>
      </c>
      <c r="D6" s="399" t="s">
        <v>21</v>
      </c>
      <c r="E6" s="399" t="s">
        <v>28</v>
      </c>
      <c r="F6" s="403">
        <v>10</v>
      </c>
      <c r="G6" s="163"/>
      <c r="H6" s="164"/>
      <c r="I6" s="165"/>
      <c r="J6" s="166"/>
      <c r="K6" s="29" t="s">
        <v>29</v>
      </c>
      <c r="L6" s="23" t="s">
        <v>30</v>
      </c>
      <c r="M6" s="23" t="s">
        <v>30</v>
      </c>
      <c r="N6" s="23" t="s">
        <v>30</v>
      </c>
      <c r="O6" s="601"/>
    </row>
    <row r="7" spans="1:15" ht="76.900000000000006" thickBot="1" x14ac:dyDescent="0.4">
      <c r="A7" s="41" t="s">
        <v>19</v>
      </c>
      <c r="B7" s="15" t="s">
        <v>146</v>
      </c>
      <c r="C7" s="426" t="str">
        <f>Normer!B4</f>
        <v>Ordinær: Aktiv deltagelse. Re-eksamen: Individuel, bunden 7-dages hjemmeopgave. Max. 15 sider. Bedømmes af eksaminator.</v>
      </c>
      <c r="D7" s="390" t="s">
        <v>21</v>
      </c>
      <c r="E7" s="390" t="s">
        <v>22</v>
      </c>
      <c r="F7" s="391">
        <v>10</v>
      </c>
      <c r="G7" s="171"/>
      <c r="H7" s="284" t="s">
        <v>251</v>
      </c>
      <c r="I7" s="15" t="s">
        <v>147</v>
      </c>
      <c r="J7" s="449"/>
      <c r="K7" s="228"/>
      <c r="L7" s="229"/>
      <c r="M7" s="165"/>
      <c r="N7" s="166"/>
    </row>
    <row r="8" spans="1:15" ht="14.25" thickBot="1" x14ac:dyDescent="0.4">
      <c r="A8" s="156"/>
      <c r="B8" s="148" t="s">
        <v>148</v>
      </c>
      <c r="C8" s="149"/>
      <c r="D8" s="150"/>
      <c r="E8" s="150"/>
      <c r="F8" s="151"/>
      <c r="G8" s="152"/>
      <c r="H8" s="153"/>
      <c r="I8" s="154"/>
      <c r="J8" s="155"/>
      <c r="K8" s="152"/>
      <c r="L8" s="154"/>
      <c r="M8" s="154"/>
      <c r="N8" s="155"/>
    </row>
    <row r="9" spans="1:15" ht="63.75" x14ac:dyDescent="0.35">
      <c r="A9" s="40" t="s">
        <v>26</v>
      </c>
      <c r="B9" s="251" t="s">
        <v>149</v>
      </c>
      <c r="C9" s="330" t="str">
        <f>Normer!B6</f>
        <v>Mundtlig pba. projekt. Min. 15/max. 20 sider pr. studerende - 30 sider ved individuelt projekt. Prøvetid: 20 min. pr. stud. + 10 min. til gruppen - max. 2 timer.</v>
      </c>
      <c r="D9" s="249" t="s">
        <v>21</v>
      </c>
      <c r="E9" s="249" t="s">
        <v>28</v>
      </c>
      <c r="F9" s="418">
        <v>20</v>
      </c>
      <c r="G9" s="526"/>
      <c r="H9" s="522"/>
      <c r="I9" s="522"/>
      <c r="J9" s="523"/>
      <c r="K9" s="29" t="s">
        <v>29</v>
      </c>
      <c r="L9" s="284" t="s">
        <v>62</v>
      </c>
      <c r="M9" s="284" t="s">
        <v>62</v>
      </c>
      <c r="N9" s="284" t="s">
        <v>62</v>
      </c>
    </row>
    <row r="10" spans="1:15" x14ac:dyDescent="0.35">
      <c r="A10" s="41" t="str">
        <f>'KA-Kommunikation'!A10</f>
        <v>Kursus</v>
      </c>
      <c r="B10" s="533" t="str">
        <f>'KA-Kommunikation'!B10</f>
        <v>Valgfrit KA-modul</v>
      </c>
      <c r="C10" s="23"/>
      <c r="D10" s="23"/>
      <c r="E10" s="23"/>
      <c r="F10" s="524"/>
      <c r="G10" s="538"/>
      <c r="H10" s="539"/>
      <c r="I10" s="539"/>
      <c r="J10" s="540"/>
      <c r="K10" s="171"/>
      <c r="L10" s="172"/>
      <c r="M10" s="173"/>
      <c r="N10" s="174"/>
    </row>
    <row r="11" spans="1:15" ht="51" x14ac:dyDescent="0.35">
      <c r="A11" s="41" t="str">
        <f>'KA-Kommunikation'!A11</f>
        <v>(kun i AAL)</v>
      </c>
      <c r="B11" s="23" t="str">
        <f>'KA-Kommunikation'!B11</f>
        <v>Konsulentrollen i teori og praksis</v>
      </c>
      <c r="C11" s="23" t="str">
        <f>'KA-Kommunikation'!C11</f>
        <v>Individuel, bunden, 7-dages hjemmeopgave. Max. 15 sider. Bedømmes af  eksaminator og medbedømmer</v>
      </c>
      <c r="D11" s="23" t="str">
        <f>'KA-Kommunikation'!D11</f>
        <v>Intern</v>
      </c>
      <c r="E11" s="23" t="str">
        <f>'KA-Kommunikation'!E11</f>
        <v>7-trins</v>
      </c>
      <c r="F11" s="524">
        <f>'KA-Kommunikation'!F11</f>
        <v>10</v>
      </c>
      <c r="G11" s="538"/>
      <c r="H11" s="23" t="str">
        <f>'KA-Kommunikation'!H11</f>
        <v>3 timer</v>
      </c>
      <c r="I11" s="23" t="str">
        <f>'KA-Kommunikation'!I11</f>
        <v>1 time</v>
      </c>
      <c r="J11" s="283" t="str">
        <f>'KA-Kommunikation'!J11</f>
        <v>1 time</v>
      </c>
      <c r="K11" s="171"/>
      <c r="L11" s="172"/>
      <c r="M11" s="173"/>
      <c r="N11" s="174"/>
    </row>
    <row r="12" spans="1:15" ht="102" x14ac:dyDescent="0.35">
      <c r="A12" s="41" t="str">
        <f>'KA-Kommunikation'!A12</f>
        <v>(kun i AAL)</v>
      </c>
      <c r="B12" s="23" t="str">
        <f>'KA-Kommunikation'!B12</f>
        <v>Medieproducer</v>
      </c>
      <c r="C12" s="23" t="str">
        <f>'KA-Kommunikation'!C12</f>
        <v>Mundtlig pba. kommunikationsdesign. Max. 5 sider pr. studerende - 10 sider ved individuelt projekt og 15 sider pr. gruppe. Prøvetid: 15 min. pr. studerende + 5 min til gruppen. Bedømmes af eksaminator + medbedømmer</v>
      </c>
      <c r="D12" s="23" t="str">
        <f>'KA-Kommunikation'!D12</f>
        <v>Intern</v>
      </c>
      <c r="E12" s="23" t="str">
        <f>'KA-Kommunikation'!E12</f>
        <v>7-trins</v>
      </c>
      <c r="F12" s="524">
        <f>'KA-Kommunikation'!F12</f>
        <v>10</v>
      </c>
      <c r="G12" s="538"/>
      <c r="H12" s="539"/>
      <c r="I12" s="23" t="str">
        <f>'KA-Kommunikation'!I12</f>
        <v>50 min pr. studerende</v>
      </c>
      <c r="J12" s="283" t="str">
        <f>'KA-Kommunikation'!J12</f>
        <v>40 min pr. studerende</v>
      </c>
      <c r="K12" s="171"/>
      <c r="L12" s="172"/>
      <c r="M12" s="173"/>
      <c r="N12" s="174"/>
    </row>
    <row r="13" spans="1:15" ht="51" x14ac:dyDescent="0.35">
      <c r="A13" s="41" t="str">
        <f>'KA-Kommunikation'!A13</f>
        <v>(kun i AAL)</v>
      </c>
      <c r="B13" s="23" t="str">
        <f>'KA-Kommunikation'!B13</f>
        <v>IT i sundhed - implementering, ibrugtagning og evaluering</v>
      </c>
      <c r="C13" s="23" t="str">
        <f>'KA-Kommunikation'!C13</f>
        <v>Individuel, bunden, 7-dages hjemmeopgave. Max. 15 sider. Bedømmes af  eksaminator og medbedømmer</v>
      </c>
      <c r="D13" s="23" t="str">
        <f>'KA-Kommunikation'!D13</f>
        <v>Intern</v>
      </c>
      <c r="E13" s="23" t="str">
        <f>'KA-Kommunikation'!E13</f>
        <v>7-trins</v>
      </c>
      <c r="F13" s="524">
        <f>'KA-Kommunikation'!F13</f>
        <v>10</v>
      </c>
      <c r="G13" s="538"/>
      <c r="H13" s="23" t="str">
        <f>'KA-Kommunikation'!H13</f>
        <v>3 timer</v>
      </c>
      <c r="I13" s="23" t="str">
        <f>'KA-Kommunikation'!I13</f>
        <v>1 time</v>
      </c>
      <c r="J13" s="283" t="str">
        <f>'KA-Kommunikation'!J13</f>
        <v>1 time</v>
      </c>
      <c r="K13" s="171"/>
      <c r="L13" s="172"/>
      <c r="M13" s="173"/>
      <c r="N13" s="174"/>
    </row>
    <row r="14" spans="1:15" ht="51" x14ac:dyDescent="0.35">
      <c r="A14" s="41" t="str">
        <f>'KA-Kommunikation'!A14</f>
        <v>(kun i AAL)</v>
      </c>
      <c r="B14" s="23" t="str">
        <f>'KA-Kommunikation'!B14</f>
        <v>Dialog- og Kommunikationsfilosofi i praksis og som innovativt værktøj</v>
      </c>
      <c r="C14" s="23" t="str">
        <f>'KA-Kommunikation'!C14</f>
        <v>Individuel, bunden, 7-dages hjemmeopgave. Max. 15 sider. Bedømmes af  eksaminator og medbedømmer</v>
      </c>
      <c r="D14" s="23" t="str">
        <f>'KA-Kommunikation'!D14</f>
        <v>Intern</v>
      </c>
      <c r="E14" s="23" t="str">
        <f>'KA-Kommunikation'!E14</f>
        <v>7-trins</v>
      </c>
      <c r="F14" s="524">
        <f>'KA-Kommunikation'!F14</f>
        <v>10</v>
      </c>
      <c r="G14" s="538"/>
      <c r="H14" s="23" t="str">
        <f>'KA-Kommunikation'!H14</f>
        <v>3 timer</v>
      </c>
      <c r="I14" s="23" t="str">
        <f>'KA-Kommunikation'!I14</f>
        <v>1 time</v>
      </c>
      <c r="J14" s="283" t="str">
        <f>'KA-Kommunikation'!J14</f>
        <v>1 time</v>
      </c>
      <c r="K14" s="171"/>
      <c r="L14" s="172"/>
      <c r="M14" s="173"/>
      <c r="N14" s="174"/>
    </row>
    <row r="15" spans="1:15" ht="51" x14ac:dyDescent="0.35">
      <c r="A15" s="41" t="str">
        <f>'KA-Kommunikation'!A15</f>
        <v>(kun i AAL)</v>
      </c>
      <c r="B15" s="23" t="str">
        <f>'KA-Kommunikation'!B15</f>
        <v>Digital læring i professionelle kontekster</v>
      </c>
      <c r="C15" s="23" t="str">
        <f>'KA-Kommunikation'!C15</f>
        <v>Individuel, bunden, 7-dages hjemmeopgave. Max. 15 sider. Bedømmes af  eksaminator og medbedømmer</v>
      </c>
      <c r="D15" s="23" t="str">
        <f>'KA-Kommunikation'!D15</f>
        <v>Intern</v>
      </c>
      <c r="E15" s="23" t="str">
        <f>'KA-Kommunikation'!E15</f>
        <v>7-trins</v>
      </c>
      <c r="F15" s="524">
        <f>'KA-Kommunikation'!F15</f>
        <v>10</v>
      </c>
      <c r="G15" s="538"/>
      <c r="H15" s="23" t="str">
        <f>'KA-Kommunikation'!H15</f>
        <v>3 timer</v>
      </c>
      <c r="I15" s="23" t="str">
        <f>'KA-Kommunikation'!I15</f>
        <v>1 time</v>
      </c>
      <c r="J15" s="283" t="str">
        <f>'KA-Kommunikation'!J15</f>
        <v>1 time</v>
      </c>
      <c r="K15" s="171"/>
      <c r="L15" s="172"/>
      <c r="M15" s="173"/>
      <c r="N15" s="174"/>
    </row>
    <row r="16" spans="1:15" ht="51" x14ac:dyDescent="0.35">
      <c r="A16" s="41" t="str">
        <f>'KA-Kommunikation'!A16</f>
        <v>(kun i AAL)</v>
      </c>
      <c r="B16" s="23" t="str">
        <f>'KA-Kommunikation'!B16</f>
        <v>Mennesker i loopet: Menneskecentreret forskning i robotter og AI</v>
      </c>
      <c r="C16" s="23" t="str">
        <f>'KA-Kommunikation'!C16</f>
        <v>Individuel, bunden, 7-dages hjemmeopgave. Max. 15 sider. Bedømmes af  eksaminator og medbedømmer</v>
      </c>
      <c r="D16" s="23" t="str">
        <f>'KA-Kommunikation'!D16</f>
        <v>Intern</v>
      </c>
      <c r="E16" s="23" t="str">
        <f>'KA-Kommunikation'!E16</f>
        <v>7-trins</v>
      </c>
      <c r="F16" s="524">
        <f>'KA-Kommunikation'!F16</f>
        <v>10</v>
      </c>
      <c r="G16" s="538"/>
      <c r="H16" s="23" t="str">
        <f>'KA-Kommunikation'!H16</f>
        <v>3 timer</v>
      </c>
      <c r="I16" s="23" t="str">
        <f>'KA-Kommunikation'!I16</f>
        <v>1 time</v>
      </c>
      <c r="J16" s="283" t="str">
        <f>'KA-Kommunikation'!J16</f>
        <v>1 time</v>
      </c>
      <c r="K16" s="171"/>
      <c r="L16" s="172"/>
      <c r="M16" s="173"/>
      <c r="N16" s="174"/>
    </row>
    <row r="17" spans="1:14" ht="51" x14ac:dyDescent="0.35">
      <c r="A17" s="41" t="str">
        <f>'KA-Kommunikation'!A17</f>
        <v>(kun i AAL)</v>
      </c>
      <c r="B17" s="23" t="str">
        <f>'KA-Kommunikation'!B17</f>
        <v>Event, kultur og kritik</v>
      </c>
      <c r="C17" s="23" t="str">
        <f>'KA-Kommunikation'!C17</f>
        <v>Individuel, bunden, 7-dages hjemmeopgave. Max. 15 sider. Bedømmes af  eksaminator og medbedømmer</v>
      </c>
      <c r="D17" s="23" t="str">
        <f>'KA-Kommunikation'!D17</f>
        <v>Intern</v>
      </c>
      <c r="E17" s="23" t="str">
        <f>'KA-Kommunikation'!E17</f>
        <v>7-trins</v>
      </c>
      <c r="F17" s="524">
        <f>'KA-Kommunikation'!F17</f>
        <v>10</v>
      </c>
      <c r="G17" s="538"/>
      <c r="H17" s="23" t="str">
        <f>'KA-Kommunikation'!H17</f>
        <v>3 timer</v>
      </c>
      <c r="I17" s="23" t="str">
        <f>'KA-Kommunikation'!I17</f>
        <v>1 time</v>
      </c>
      <c r="J17" s="283" t="str">
        <f>'KA-Kommunikation'!J17</f>
        <v>1 time</v>
      </c>
      <c r="K17" s="171"/>
      <c r="L17" s="172"/>
      <c r="M17" s="173"/>
      <c r="N17" s="174"/>
    </row>
    <row r="18" spans="1:14" ht="51" x14ac:dyDescent="0.35">
      <c r="A18" s="41" t="str">
        <f>'KA-Kommunikation'!A18</f>
        <v>(kun i AAL)</v>
      </c>
      <c r="B18" s="23" t="str">
        <f>'KA-Kommunikation'!B18</f>
        <v>Kommunikation og formidling i et æstetiseret samfund</v>
      </c>
      <c r="C18" s="23" t="str">
        <f>'KA-Kommunikation'!C18</f>
        <v>Individuel, bunden, 7-dages hjemmeopgave. Max. 15 sider. Bedømmes af  eksaminator og medbedømmer</v>
      </c>
      <c r="D18" s="23" t="str">
        <f>'KA-Kommunikation'!D18</f>
        <v>Intern</v>
      </c>
      <c r="E18" s="23" t="str">
        <f>'KA-Kommunikation'!E18</f>
        <v>7-trins</v>
      </c>
      <c r="F18" s="524">
        <f>'KA-Kommunikation'!F18</f>
        <v>10</v>
      </c>
      <c r="G18" s="538"/>
      <c r="H18" s="23" t="str">
        <f>'KA-Kommunikation'!H18</f>
        <v>3 timer</v>
      </c>
      <c r="I18" s="23" t="str">
        <f>'KA-Kommunikation'!I18</f>
        <v>1 time</v>
      </c>
      <c r="J18" s="283" t="str">
        <f>'KA-Kommunikation'!J18</f>
        <v>1 time</v>
      </c>
      <c r="K18" s="171"/>
      <c r="L18" s="172"/>
      <c r="M18" s="173"/>
      <c r="N18" s="174"/>
    </row>
    <row r="19" spans="1:14" ht="51" x14ac:dyDescent="0.35">
      <c r="A19" s="41" t="str">
        <f>'KA-Kommunikation'!A19</f>
        <v>(kun i AAL)</v>
      </c>
      <c r="B19" s="23" t="str">
        <f>'KA-Kommunikation'!B19</f>
        <v>Mobilitet</v>
      </c>
      <c r="C19" s="23" t="str">
        <f>'KA-Kommunikation'!C19</f>
        <v>Individuel, bunden, 7-dages hjemmeopgave. Max. 15 sider. Bedømmes af  eksaminator og medbedømmer</v>
      </c>
      <c r="D19" s="23" t="str">
        <f>'KA-Kommunikation'!D19</f>
        <v>Intern</v>
      </c>
      <c r="E19" s="23" t="str">
        <f>'KA-Kommunikation'!E19</f>
        <v>7-trins</v>
      </c>
      <c r="F19" s="524">
        <f>'KA-Kommunikation'!F19</f>
        <v>10</v>
      </c>
      <c r="G19" s="538"/>
      <c r="H19" s="23" t="str">
        <f>'KA-Kommunikation'!H19</f>
        <v>3 timer</v>
      </c>
      <c r="I19" s="23" t="str">
        <f>'KA-Kommunikation'!I19</f>
        <v>1 time</v>
      </c>
      <c r="J19" s="283" t="str">
        <f>'KA-Kommunikation'!J19</f>
        <v>1 time</v>
      </c>
      <c r="K19" s="171"/>
      <c r="L19" s="172"/>
      <c r="M19" s="173"/>
      <c r="N19" s="174"/>
    </row>
    <row r="20" spans="1:14" ht="51" x14ac:dyDescent="0.35">
      <c r="A20" s="41" t="str">
        <f>'KA-Kommunikation'!A20</f>
        <v>(kun i AAL)</v>
      </c>
      <c r="B20" s="23" t="str">
        <f>'KA-Kommunikation'!B20</f>
        <v>Organisatorisk rekonfiguration</v>
      </c>
      <c r="C20" s="23" t="str">
        <f>'KA-Kommunikation'!C20</f>
        <v>Individuel, bunden, 7-dages hjemmeopgave. Max. 15 sider. Bedømmes af  eksaminator og medbedømmer</v>
      </c>
      <c r="D20" s="23" t="str">
        <f>'KA-Kommunikation'!D20</f>
        <v>Intern</v>
      </c>
      <c r="E20" s="23" t="str">
        <f>'KA-Kommunikation'!E20</f>
        <v>7-trins</v>
      </c>
      <c r="F20" s="524">
        <f>'KA-Kommunikation'!F20</f>
        <v>10</v>
      </c>
      <c r="G20" s="538"/>
      <c r="H20" s="23" t="str">
        <f>'KA-Kommunikation'!H20</f>
        <v>3 timer</v>
      </c>
      <c r="I20" s="23" t="str">
        <f>'KA-Kommunikation'!I20</f>
        <v>1 time</v>
      </c>
      <c r="J20" s="283" t="str">
        <f>'KA-Kommunikation'!J20</f>
        <v>1 time</v>
      </c>
      <c r="K20" s="171"/>
      <c r="L20" s="172"/>
      <c r="M20" s="173"/>
      <c r="N20" s="174"/>
    </row>
    <row r="21" spans="1:14" ht="51" x14ac:dyDescent="0.35">
      <c r="A21" s="62" t="str">
        <f>'KA-Kommunikation'!A21</f>
        <v>(kun i AAL)</v>
      </c>
      <c r="B21" s="555" t="str">
        <f>'KA-Kommunikation'!B21</f>
        <v>Spildesign &amp; Gamification</v>
      </c>
      <c r="C21" s="555" t="str">
        <f>'KA-Kommunikation'!C21</f>
        <v>Individuel, bunden, 7-dages hjemmeopgave. Max. 15 sider. Bedømmes af  eksaminator og medbedømmer</v>
      </c>
      <c r="D21" s="555" t="str">
        <f>'KA-Kommunikation'!D21</f>
        <v>Intern</v>
      </c>
      <c r="E21" s="555" t="str">
        <f>'KA-Kommunikation'!E21</f>
        <v>7-trins</v>
      </c>
      <c r="F21" s="579">
        <f>'KA-Kommunikation'!F21</f>
        <v>10</v>
      </c>
      <c r="G21" s="608"/>
      <c r="H21" s="555" t="str">
        <f>'KA-Kommunikation'!H21</f>
        <v>3 timer</v>
      </c>
      <c r="I21" s="555" t="str">
        <f>'KA-Kommunikation'!I21</f>
        <v>1 time</v>
      </c>
      <c r="J21" s="580" t="str">
        <f>'KA-Kommunikation'!J21</f>
        <v>1 time</v>
      </c>
      <c r="K21" s="581"/>
      <c r="L21" s="582"/>
      <c r="M21" s="583"/>
      <c r="N21" s="584"/>
    </row>
    <row r="22" spans="1:14" ht="51" x14ac:dyDescent="0.35">
      <c r="A22" s="41" t="str">
        <f>'KA-Kommunikation'!A22</f>
        <v>(kun i KBH)</v>
      </c>
      <c r="B22" s="284" t="str">
        <f>'KA-Kommunikation'!B22</f>
        <v>Miljø- og risikokommunikation</v>
      </c>
      <c r="C22" s="23" t="str">
        <f>'KA-Kommunikation'!C22</f>
        <v>Individuel, bunden, 7-dages hjemmeopgave. Max. 15 sider. Bedømmes af  eksaminator og medbedømmer</v>
      </c>
      <c r="D22" s="23" t="str">
        <f>'KA-Kommunikation'!D22</f>
        <v>Intern</v>
      </c>
      <c r="E22" s="23" t="str">
        <f>'KA-Kommunikation'!E22</f>
        <v>7-trins</v>
      </c>
      <c r="F22" s="524">
        <f>'KA-Kommunikation'!F22</f>
        <v>10</v>
      </c>
      <c r="G22" s="538"/>
      <c r="H22" s="585" t="str">
        <f>'KA-Kommunikation'!H22</f>
        <v>3 timer</v>
      </c>
      <c r="I22" s="23" t="str">
        <f>'KA-Kommunikation'!I22</f>
        <v>1 time</v>
      </c>
      <c r="J22" s="283" t="str">
        <f>'KA-Kommunikation'!J22</f>
        <v>1 time</v>
      </c>
      <c r="K22" s="171"/>
      <c r="L22" s="172"/>
      <c r="M22" s="173"/>
      <c r="N22" s="174"/>
    </row>
    <row r="23" spans="1:14" ht="51" x14ac:dyDescent="0.35">
      <c r="A23" s="41" t="str">
        <f>'KA-Kommunikation'!A25</f>
        <v>(kun i KBH)</v>
      </c>
      <c r="B23" s="284" t="str">
        <f>'KA-Kommunikation'!B25</f>
        <v>Computational thinking - creative computing for all</v>
      </c>
      <c r="C23" s="23" t="str">
        <f>'KA-Kommunikation'!C25</f>
        <v>Individuel, bunden, 7-dages hjemmeopgave. Max. 15 sider. Bedømmes af  eksaminator og medbedømmer</v>
      </c>
      <c r="D23" s="23" t="str">
        <f>'KA-Kommunikation'!D25</f>
        <v>Intern</v>
      </c>
      <c r="E23" s="23" t="str">
        <f>'KA-Kommunikation'!E25</f>
        <v>7-trins</v>
      </c>
      <c r="F23" s="524">
        <f>'KA-Kommunikation'!F25</f>
        <v>10</v>
      </c>
      <c r="G23" s="538"/>
      <c r="H23" s="585" t="str">
        <f>'KA-Kommunikation'!H25</f>
        <v>3 timer</v>
      </c>
      <c r="I23" s="23" t="str">
        <f>'KA-Kommunikation'!I25</f>
        <v>1 time</v>
      </c>
      <c r="J23" s="283" t="str">
        <f>'KA-Kommunikation'!J25</f>
        <v>1 time</v>
      </c>
      <c r="K23" s="171"/>
      <c r="L23" s="172"/>
      <c r="M23" s="173"/>
      <c r="N23" s="174"/>
    </row>
    <row r="24" spans="1:14" ht="51" x14ac:dyDescent="0.35">
      <c r="A24" s="41" t="str">
        <f>'KA-Kommunikation'!A26</f>
        <v>(kun i KBH)</v>
      </c>
      <c r="B24" s="284" t="str">
        <f>'KA-Kommunikation'!B26</f>
        <v>Designtænkning: fra idéer til handling</v>
      </c>
      <c r="C24" s="23" t="str">
        <f>'KA-Kommunikation'!C26</f>
        <v>Individuel, bunden, 7-dages hjemmeopgave. Max. 15 sider. Bedømmes af  eksaminator og medbedømmer</v>
      </c>
      <c r="D24" s="23" t="str">
        <f>'KA-Kommunikation'!D26</f>
        <v>Intern</v>
      </c>
      <c r="E24" s="23" t="str">
        <f>'KA-Kommunikation'!E26</f>
        <v>7-trins</v>
      </c>
      <c r="F24" s="524">
        <f>'KA-Kommunikation'!F26</f>
        <v>10</v>
      </c>
      <c r="G24" s="538"/>
      <c r="H24" s="585" t="str">
        <f>'KA-Kommunikation'!H26</f>
        <v>3 timer</v>
      </c>
      <c r="I24" s="23" t="str">
        <f>'KA-Kommunikation'!I26</f>
        <v>1 time</v>
      </c>
      <c r="J24" s="283" t="str">
        <f>'KA-Kommunikation'!J26</f>
        <v>1 time</v>
      </c>
      <c r="K24" s="171"/>
      <c r="L24" s="172"/>
      <c r="M24" s="173"/>
      <c r="N24" s="174"/>
    </row>
    <row r="25" spans="1:14" ht="51.4" thickBot="1" x14ac:dyDescent="0.4">
      <c r="A25" s="459" t="str">
        <f>'KA-Kommunikation'!A28</f>
        <v>(kun i KBH)</v>
      </c>
      <c r="B25" s="426" t="str">
        <f>'KA-Kommunikation'!B28</f>
        <v>Introduktion til datavidenskab</v>
      </c>
      <c r="C25" s="24" t="str">
        <f>'KA-Kommunikation'!C28</f>
        <v>Individuel, bunden, 7-dages hjemmeopgave. Max. 15 sider. Bedømmes af  eksaminator og medbedømmer</v>
      </c>
      <c r="D25" s="24" t="str">
        <f>'KA-Kommunikation'!D28</f>
        <v>Intern</v>
      </c>
      <c r="E25" s="24" t="str">
        <f>'KA-Kommunikation'!E28</f>
        <v>7-trins</v>
      </c>
      <c r="F25" s="525">
        <f>'KA-Kommunikation'!F28</f>
        <v>10</v>
      </c>
      <c r="G25" s="609"/>
      <c r="H25" s="586" t="str">
        <f>'KA-Kommunikation'!H28</f>
        <v>3 timer</v>
      </c>
      <c r="I25" s="24" t="str">
        <f>'KA-Kommunikation'!I28</f>
        <v>1 time</v>
      </c>
      <c r="J25" s="290" t="str">
        <f>'KA-Kommunikation'!J28</f>
        <v>1 time</v>
      </c>
      <c r="K25" s="587"/>
      <c r="L25" s="588"/>
      <c r="M25" s="589"/>
      <c r="N25" s="590"/>
    </row>
    <row r="26" spans="1:14" ht="14.25" thickBot="1" x14ac:dyDescent="0.4">
      <c r="A26" s="157"/>
      <c r="B26" s="148" t="s">
        <v>150</v>
      </c>
      <c r="C26" s="149"/>
      <c r="D26" s="150"/>
      <c r="E26" s="150"/>
      <c r="F26" s="151"/>
      <c r="G26" s="152"/>
      <c r="H26" s="153"/>
      <c r="I26" s="154"/>
      <c r="J26" s="155"/>
      <c r="K26" s="152"/>
      <c r="L26" s="154"/>
      <c r="M26" s="154"/>
      <c r="N26" s="155"/>
    </row>
    <row r="27" spans="1:14" ht="106.5" customHeight="1" x14ac:dyDescent="0.35">
      <c r="A27" s="13" t="s">
        <v>151</v>
      </c>
      <c r="B27" s="332" t="s">
        <v>152</v>
      </c>
      <c r="C27" s="316" t="str">
        <f>Normer!B6</f>
        <v>Mundtlig pba. projekt. Min. 15/max. 20 sider pr. studerende - 30 sider ved individuelt projekt. Prøvetid: 20 min. pr. stud. + 10 min. til gruppen - max. 2 timer.</v>
      </c>
      <c r="D27" s="419" t="s">
        <v>21</v>
      </c>
      <c r="E27" s="419" t="s">
        <v>22</v>
      </c>
      <c r="F27" s="420">
        <v>30</v>
      </c>
      <c r="G27" s="167"/>
      <c r="H27" s="168"/>
      <c r="I27" s="169"/>
      <c r="J27" s="170"/>
      <c r="K27" s="29" t="s">
        <v>153</v>
      </c>
      <c r="L27" s="284" t="s">
        <v>62</v>
      </c>
      <c r="M27" s="284" t="s">
        <v>62</v>
      </c>
      <c r="N27" s="284" t="s">
        <v>62</v>
      </c>
    </row>
    <row r="28" spans="1:14" ht="91.5" customHeight="1" thickBot="1" x14ac:dyDescent="0.4">
      <c r="A28" s="459" t="s">
        <v>154</v>
      </c>
      <c r="B28" s="333" t="s">
        <v>155</v>
      </c>
      <c r="C28" s="426" t="str">
        <f>Normer!B6</f>
        <v>Mundtlig pba. projekt. Min. 15/max. 20 sider pr. studerende - 30 sider ved individuelt projekt. Prøvetid: 20 min. pr. stud. + 10 min. til gruppen - max. 2 timer.</v>
      </c>
      <c r="D28" s="405" t="s">
        <v>21</v>
      </c>
      <c r="E28" s="405" t="s">
        <v>22</v>
      </c>
      <c r="F28" s="532">
        <v>30</v>
      </c>
      <c r="G28" s="527"/>
      <c r="H28" s="528"/>
      <c r="I28" s="529"/>
      <c r="J28" s="530"/>
      <c r="K28" s="531" t="s">
        <v>153</v>
      </c>
      <c r="L28" s="284" t="s">
        <v>62</v>
      </c>
      <c r="M28" s="284" t="s">
        <v>62</v>
      </c>
      <c r="N28" s="284" t="s">
        <v>62</v>
      </c>
    </row>
    <row r="29" spans="1:14" ht="14.25" thickBot="1" x14ac:dyDescent="0.4">
      <c r="A29" s="157"/>
      <c r="B29" s="148" t="s">
        <v>156</v>
      </c>
      <c r="C29" s="158"/>
      <c r="D29" s="159"/>
      <c r="E29" s="159"/>
      <c r="F29" s="160"/>
      <c r="G29" s="161"/>
      <c r="H29" s="162"/>
      <c r="I29" s="154"/>
      <c r="J29" s="155"/>
      <c r="K29" s="152"/>
      <c r="L29" s="154"/>
      <c r="M29" s="154"/>
      <c r="N29" s="155"/>
    </row>
    <row r="30" spans="1:14" ht="102.4" thickBot="1" x14ac:dyDescent="0.4">
      <c r="A30" s="63" t="s">
        <v>135</v>
      </c>
      <c r="B30" s="415" t="s">
        <v>135</v>
      </c>
      <c r="C30" s="307" t="str">
        <f>Normer!B8</f>
        <v>Mundtlig pba. projekt. Max. 70 sider pr. studerende - 80 sider ved individuelt projekt. Prøvetid: 1 studerende = 45 min., 2 studerende = 75 min., 3 studerende = 100 min. Bedømmes af eksaminator + medbedømmer/censor</v>
      </c>
      <c r="D30" s="422" t="s">
        <v>37</v>
      </c>
      <c r="E30" s="422" t="s">
        <v>28</v>
      </c>
      <c r="F30" s="423">
        <v>30</v>
      </c>
      <c r="G30" s="177"/>
      <c r="H30" s="178"/>
      <c r="I30" s="179"/>
      <c r="J30" s="180"/>
      <c r="K30" s="264" t="s">
        <v>136</v>
      </c>
      <c r="L30" s="268"/>
      <c r="M30" s="101" t="s">
        <v>137</v>
      </c>
      <c r="N30" s="269"/>
    </row>
  </sheetData>
  <mergeCells count="4">
    <mergeCell ref="G2:J2"/>
    <mergeCell ref="K2:N2"/>
    <mergeCell ref="A2:B2"/>
    <mergeCell ref="B1:N1"/>
  </mergeCells>
  <pageMargins left="0.31496062992125984" right="0.31496062992125984" top="0.35433070866141736" bottom="0.35433070866141736" header="0" footer="0"/>
  <pageSetup paperSize="8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90" zoomScaleNormal="90" workbookViewId="0">
      <pane ySplit="4" topLeftCell="A26" activePane="bottomLeft" state="frozen"/>
      <selection pane="bottomLeft" activeCell="H5" sqref="H5"/>
    </sheetView>
  </sheetViews>
  <sheetFormatPr defaultColWidth="9.1328125" defaultRowHeight="13.15" x14ac:dyDescent="0.4"/>
  <cols>
    <col min="1" max="1" width="19.86328125" style="43" customWidth="1"/>
    <col min="2" max="2" width="56.73046875" style="1" bestFit="1" customWidth="1"/>
    <col min="3" max="3" width="27.86328125" style="1" customWidth="1"/>
    <col min="4" max="4" width="8.86328125" style="1" customWidth="1"/>
    <col min="5" max="5" width="7" style="1" customWidth="1"/>
    <col min="6" max="6" width="6.86328125" style="1" customWidth="1"/>
    <col min="7" max="11" width="15.3984375" style="1" customWidth="1"/>
    <col min="12" max="14" width="18" style="1" customWidth="1"/>
    <col min="15" max="15" width="39.3984375" style="1" customWidth="1"/>
    <col min="16" max="16384" width="9.1328125" style="1"/>
  </cols>
  <sheetData>
    <row r="1" spans="1:15" ht="23.45" customHeight="1" thickBot="1" x14ac:dyDescent="0.65">
      <c r="B1" s="636" t="s">
        <v>157</v>
      </c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</row>
    <row r="2" spans="1:15" ht="18" customHeight="1" thickBot="1" x14ac:dyDescent="0.45">
      <c r="A2" s="637" t="str">
        <f>Bachelor!$A$2</f>
        <v>SO2020 - gældende fra 1. september 2020 UDKAST</v>
      </c>
      <c r="B2" s="637"/>
      <c r="C2" s="67"/>
      <c r="D2" s="66"/>
      <c r="E2" s="66"/>
      <c r="F2" s="66"/>
      <c r="G2" s="642" t="s">
        <v>2</v>
      </c>
      <c r="H2" s="643"/>
      <c r="I2" s="644"/>
      <c r="J2" s="645"/>
      <c r="K2" s="642" t="s">
        <v>3</v>
      </c>
      <c r="L2" s="644"/>
      <c r="M2" s="644"/>
      <c r="N2" s="645"/>
    </row>
    <row r="3" spans="1:15" ht="42" thickBot="1" x14ac:dyDescent="0.45">
      <c r="A3" s="116" t="s">
        <v>4</v>
      </c>
      <c r="B3" s="118" t="s">
        <v>5</v>
      </c>
      <c r="C3" s="119" t="s">
        <v>6</v>
      </c>
      <c r="D3" s="117" t="s">
        <v>7</v>
      </c>
      <c r="E3" s="117" t="s">
        <v>8</v>
      </c>
      <c r="F3" s="120" t="s">
        <v>9</v>
      </c>
      <c r="G3" s="116" t="s">
        <v>10</v>
      </c>
      <c r="H3" s="134" t="s">
        <v>158</v>
      </c>
      <c r="I3" s="118" t="s">
        <v>7</v>
      </c>
      <c r="J3" s="135" t="s">
        <v>141</v>
      </c>
      <c r="K3" s="116" t="s">
        <v>14</v>
      </c>
      <c r="L3" s="118" t="s">
        <v>15</v>
      </c>
      <c r="M3" s="118" t="s">
        <v>16</v>
      </c>
      <c r="N3" s="135" t="s">
        <v>17</v>
      </c>
    </row>
    <row r="4" spans="1:15" s="42" customFormat="1" ht="14.25" thickBot="1" x14ac:dyDescent="0.4">
      <c r="A4" s="136"/>
      <c r="B4" s="121" t="s">
        <v>159</v>
      </c>
      <c r="C4" s="122"/>
      <c r="D4" s="123"/>
      <c r="E4" s="123"/>
      <c r="F4" s="124"/>
      <c r="G4" s="125"/>
      <c r="H4" s="126"/>
      <c r="I4" s="127"/>
      <c r="J4" s="128"/>
      <c r="K4" s="125"/>
      <c r="L4" s="127"/>
      <c r="M4" s="127"/>
      <c r="N4" s="128"/>
    </row>
    <row r="5" spans="1:15" s="42" customFormat="1" ht="91.5" customHeight="1" thickBot="1" x14ac:dyDescent="0.4">
      <c r="A5" s="534" t="s">
        <v>19</v>
      </c>
      <c r="B5" s="251" t="s">
        <v>160</v>
      </c>
      <c r="C5" s="330" t="str">
        <f>Normer!B4</f>
        <v>Ordinær: Aktiv deltagelse. Re-eksamen: Individuel, bunden 7-dages hjemmeopgave. Max. 15 sider. Bedømmes af eksaminator.</v>
      </c>
      <c r="D5" s="248" t="s">
        <v>21</v>
      </c>
      <c r="E5" s="248" t="s">
        <v>22</v>
      </c>
      <c r="F5" s="410">
        <v>10</v>
      </c>
      <c r="G5" s="111"/>
      <c r="H5" s="328" t="s">
        <v>251</v>
      </c>
      <c r="I5" s="251" t="s">
        <v>147</v>
      </c>
      <c r="J5" s="114"/>
      <c r="K5" s="111"/>
      <c r="L5" s="112"/>
      <c r="M5" s="113"/>
      <c r="N5" s="114"/>
      <c r="O5" s="385"/>
    </row>
    <row r="6" spans="1:15" ht="89.25" x14ac:dyDescent="0.35">
      <c r="A6" s="535" t="s">
        <v>26</v>
      </c>
      <c r="B6" s="15" t="s">
        <v>161</v>
      </c>
      <c r="C6" s="284" t="str">
        <f>Normer!B7</f>
        <v>Mundtlig pba. projekt. Min. 10 sider/max. 15 sider - 20 sider sider ved individuelt projekt. Prøvetid: 20 min. pr. studerende + 10 min til gruppen - dog max. 2 timer. Bedømmes af eksaminator + medbedømmer/censor</v>
      </c>
      <c r="D6" s="411" t="s">
        <v>21</v>
      </c>
      <c r="E6" s="411" t="s">
        <v>28</v>
      </c>
      <c r="F6" s="412">
        <v>10</v>
      </c>
      <c r="G6" s="108"/>
      <c r="H6" s="115"/>
      <c r="I6" s="109"/>
      <c r="J6" s="110"/>
      <c r="K6" s="27" t="s">
        <v>153</v>
      </c>
      <c r="L6" s="23" t="s">
        <v>30</v>
      </c>
      <c r="M6" s="23" t="s">
        <v>30</v>
      </c>
      <c r="N6" s="23" t="s">
        <v>30</v>
      </c>
    </row>
    <row r="7" spans="1:15" ht="77.25" customHeight="1" thickBot="1" x14ac:dyDescent="0.4">
      <c r="A7" s="41" t="s">
        <v>19</v>
      </c>
      <c r="B7" s="15" t="s">
        <v>162</v>
      </c>
      <c r="C7" s="284" t="str">
        <f>Normer!B16</f>
        <v>Individuel, bunden, skriftlig opgave. Max. 15 sider. Bedømmes af  eksaminator og censor</v>
      </c>
      <c r="D7" s="411" t="s">
        <v>37</v>
      </c>
      <c r="E7" s="411" t="s">
        <v>28</v>
      </c>
      <c r="F7" s="412">
        <v>10</v>
      </c>
      <c r="G7" s="108"/>
      <c r="H7" s="624"/>
      <c r="I7" s="15" t="s">
        <v>163</v>
      </c>
      <c r="J7" s="110"/>
      <c r="K7" s="108"/>
      <c r="L7" s="109"/>
      <c r="M7" s="109"/>
      <c r="N7" s="110"/>
      <c r="O7" s="385"/>
    </row>
    <row r="8" spans="1:15" ht="14.25" thickBot="1" x14ac:dyDescent="0.4">
      <c r="A8" s="536"/>
      <c r="B8" s="121" t="s">
        <v>164</v>
      </c>
      <c r="C8" s="122"/>
      <c r="D8" s="123"/>
      <c r="E8" s="123"/>
      <c r="F8" s="124"/>
      <c r="G8" s="125"/>
      <c r="H8" s="126"/>
      <c r="I8" s="127"/>
      <c r="J8" s="128"/>
      <c r="K8" s="125"/>
      <c r="L8" s="127"/>
      <c r="M8" s="127"/>
      <c r="N8" s="128"/>
      <c r="O8" s="602"/>
    </row>
    <row r="9" spans="1:15" ht="76.5" customHeight="1" x14ac:dyDescent="0.35">
      <c r="A9" s="40" t="s">
        <v>26</v>
      </c>
      <c r="B9" s="251" t="s">
        <v>165</v>
      </c>
      <c r="C9" s="330" t="str">
        <f>Normer!B6</f>
        <v>Mundtlig pba. projekt. Min. 15/max. 20 sider pr. studerende - 30 sider ved individuelt projekt. Prøvetid: 20 min. pr. stud. + 10 min. til gruppen - max. 2 timer.</v>
      </c>
      <c r="D9" s="248" t="s">
        <v>21</v>
      </c>
      <c r="E9" s="248" t="s">
        <v>28</v>
      </c>
      <c r="F9" s="257">
        <v>20</v>
      </c>
      <c r="G9" s="111"/>
      <c r="H9" s="112"/>
      <c r="I9" s="113"/>
      <c r="J9" s="114"/>
      <c r="K9" s="29" t="s">
        <v>29</v>
      </c>
      <c r="L9" s="284" t="s">
        <v>62</v>
      </c>
      <c r="M9" s="284" t="s">
        <v>62</v>
      </c>
      <c r="N9" s="284" t="s">
        <v>62</v>
      </c>
    </row>
    <row r="10" spans="1:15" ht="24.75" customHeight="1" x14ac:dyDescent="0.35">
      <c r="A10" s="537" t="str">
        <f>'KA-Kommunikation'!A10</f>
        <v>Kursus</v>
      </c>
      <c r="B10" s="520" t="str">
        <f>'KA-Kommunikation'!B10</f>
        <v>Valgfrit KA-modul</v>
      </c>
      <c r="C10" s="284"/>
      <c r="D10" s="411"/>
      <c r="E10" s="411"/>
      <c r="F10" s="412"/>
      <c r="G10" s="108"/>
      <c r="H10" s="115"/>
      <c r="I10" s="109"/>
      <c r="J10" s="110"/>
      <c r="K10" s="108"/>
      <c r="L10" s="109"/>
      <c r="M10" s="109"/>
      <c r="N10" s="110"/>
    </row>
    <row r="11" spans="1:15" ht="51" x14ac:dyDescent="0.35">
      <c r="A11" s="35"/>
      <c r="B11" s="15" t="str">
        <f>'KA-Kommunikation'!B11</f>
        <v>Konsulentrollen i teori og praksis</v>
      </c>
      <c r="C11" s="284" t="str">
        <f>'KA-Kommunikation'!C11</f>
        <v>Individuel, bunden, 7-dages hjemmeopgave. Max. 15 sider. Bedømmes af  eksaminator og medbedømmer</v>
      </c>
      <c r="D11" s="411" t="str">
        <f>'KA-Kommunikation'!D11</f>
        <v>Intern</v>
      </c>
      <c r="E11" s="411" t="str">
        <f>'KA-Kommunikation'!E11</f>
        <v>7-trins</v>
      </c>
      <c r="F11" s="412">
        <f>'KA-Kommunikation'!F11</f>
        <v>10</v>
      </c>
      <c r="G11" s="108"/>
      <c r="H11" s="34" t="str">
        <f>'KA-Kommunikation'!H11</f>
        <v>3 timer</v>
      </c>
      <c r="I11" s="15" t="str">
        <f>'KA-Kommunikation'!I11</f>
        <v>1 time</v>
      </c>
      <c r="J11" s="28" t="str">
        <f>'KA-Kommunikation'!J11</f>
        <v>1 time</v>
      </c>
      <c r="K11" s="108"/>
      <c r="L11" s="109"/>
      <c r="M11" s="109"/>
      <c r="N11" s="110"/>
    </row>
    <row r="12" spans="1:15" ht="102" x14ac:dyDescent="0.35">
      <c r="A12" s="35"/>
      <c r="B12" s="15" t="str">
        <f>'KA-Kommunikation'!B12</f>
        <v>Medieproducer</v>
      </c>
      <c r="C12" s="284" t="str">
        <f>'KA-Kommunikation'!C12</f>
        <v>Mundtlig pba. kommunikationsdesign. Max. 5 sider pr. studerende - 10 sider ved individuelt projekt og 15 sider pr. gruppe. Prøvetid: 15 min. pr. studerende + 5 min til gruppen. Bedømmes af eksaminator + medbedømmer</v>
      </c>
      <c r="D12" s="411" t="str">
        <f>'KA-Kommunikation'!D12</f>
        <v>Intern</v>
      </c>
      <c r="E12" s="411" t="str">
        <f>'KA-Kommunikation'!E12</f>
        <v>7-trins</v>
      </c>
      <c r="F12" s="412">
        <f>'KA-Kommunikation'!F12</f>
        <v>10</v>
      </c>
      <c r="G12" s="108"/>
      <c r="H12" s="115"/>
      <c r="I12" s="15" t="str">
        <f>'KA-Kommunikation'!I12</f>
        <v>50 min pr. studerende</v>
      </c>
      <c r="J12" s="28" t="str">
        <f>'KA-Kommunikation'!J12</f>
        <v>40 min pr. studerende</v>
      </c>
      <c r="K12" s="108"/>
      <c r="L12" s="109"/>
      <c r="M12" s="109"/>
      <c r="N12" s="110"/>
    </row>
    <row r="13" spans="1:15" ht="51" x14ac:dyDescent="0.35">
      <c r="A13" s="35"/>
      <c r="B13" s="15" t="str">
        <f>'KA-Kommunikation'!B13</f>
        <v>IT i sundhed - implementering, ibrugtagning og evaluering</v>
      </c>
      <c r="C13" s="284" t="str">
        <f>'KA-Kommunikation'!C13</f>
        <v>Individuel, bunden, 7-dages hjemmeopgave. Max. 15 sider. Bedømmes af  eksaminator og medbedømmer</v>
      </c>
      <c r="D13" s="411" t="str">
        <f>'KA-Kommunikation'!D13</f>
        <v>Intern</v>
      </c>
      <c r="E13" s="411" t="str">
        <f>'KA-Kommunikation'!E13</f>
        <v>7-trins</v>
      </c>
      <c r="F13" s="412">
        <f>'KA-Kommunikation'!F13</f>
        <v>10</v>
      </c>
      <c r="G13" s="108"/>
      <c r="H13" s="34" t="str">
        <f>'KA-Kommunikation'!H13</f>
        <v>3 timer</v>
      </c>
      <c r="I13" s="15" t="str">
        <f>'KA-Kommunikation'!I13</f>
        <v>1 time</v>
      </c>
      <c r="J13" s="28" t="str">
        <f>'KA-Kommunikation'!J13</f>
        <v>1 time</v>
      </c>
      <c r="K13" s="108"/>
      <c r="L13" s="109"/>
      <c r="M13" s="109"/>
      <c r="N13" s="110"/>
    </row>
    <row r="14" spans="1:15" ht="51" x14ac:dyDescent="0.35">
      <c r="A14" s="35"/>
      <c r="B14" s="15" t="str">
        <f>'KA-Kommunikation'!B14</f>
        <v>Dialog- og Kommunikationsfilosofi i praksis og som innovativt værktøj</v>
      </c>
      <c r="C14" s="284" t="str">
        <f>'KA-Kommunikation'!C14</f>
        <v>Individuel, bunden, 7-dages hjemmeopgave. Max. 15 sider. Bedømmes af  eksaminator og medbedømmer</v>
      </c>
      <c r="D14" s="411" t="str">
        <f>'KA-Kommunikation'!D14</f>
        <v>Intern</v>
      </c>
      <c r="E14" s="411" t="str">
        <f>'KA-Kommunikation'!E14</f>
        <v>7-trins</v>
      </c>
      <c r="F14" s="412">
        <f>'KA-Kommunikation'!F14</f>
        <v>10</v>
      </c>
      <c r="G14" s="108"/>
      <c r="H14" s="34" t="str">
        <f>'KA-Kommunikation'!H14</f>
        <v>3 timer</v>
      </c>
      <c r="I14" s="15" t="str">
        <f>'KA-Kommunikation'!I14</f>
        <v>1 time</v>
      </c>
      <c r="J14" s="28" t="str">
        <f>'KA-Kommunikation'!J14</f>
        <v>1 time</v>
      </c>
      <c r="K14" s="108"/>
      <c r="L14" s="109"/>
      <c r="M14" s="109"/>
      <c r="N14" s="110"/>
    </row>
    <row r="15" spans="1:15" ht="51" x14ac:dyDescent="0.35">
      <c r="A15" s="35"/>
      <c r="B15" s="15" t="str">
        <f>'KA-Kommunikation'!B15</f>
        <v>Digital læring i professionelle kontekster</v>
      </c>
      <c r="C15" s="284" t="str">
        <f>'KA-Kommunikation'!C15</f>
        <v>Individuel, bunden, 7-dages hjemmeopgave. Max. 15 sider. Bedømmes af  eksaminator og medbedømmer</v>
      </c>
      <c r="D15" s="411" t="str">
        <f>'KA-Kommunikation'!D15</f>
        <v>Intern</v>
      </c>
      <c r="E15" s="411" t="str">
        <f>'KA-Kommunikation'!E15</f>
        <v>7-trins</v>
      </c>
      <c r="F15" s="412">
        <f>'KA-Kommunikation'!F15</f>
        <v>10</v>
      </c>
      <c r="G15" s="108"/>
      <c r="H15" s="34" t="str">
        <f>'KA-Kommunikation'!H15</f>
        <v>3 timer</v>
      </c>
      <c r="I15" s="15" t="str">
        <f>'KA-Kommunikation'!I15</f>
        <v>1 time</v>
      </c>
      <c r="J15" s="28" t="str">
        <f>'KA-Kommunikation'!J15</f>
        <v>1 time</v>
      </c>
      <c r="K15" s="108"/>
      <c r="L15" s="109"/>
      <c r="M15" s="109"/>
      <c r="N15" s="110"/>
    </row>
    <row r="16" spans="1:15" ht="51" x14ac:dyDescent="0.35">
      <c r="A16" s="35"/>
      <c r="B16" s="15" t="str">
        <f>'KA-Kommunikation'!B16</f>
        <v>Mennesker i loopet: Menneskecentreret forskning i robotter og AI</v>
      </c>
      <c r="C16" s="284" t="str">
        <f>'KA-Kommunikation'!C16</f>
        <v>Individuel, bunden, 7-dages hjemmeopgave. Max. 15 sider. Bedømmes af  eksaminator og medbedømmer</v>
      </c>
      <c r="D16" s="411" t="str">
        <f>'KA-Kommunikation'!D16</f>
        <v>Intern</v>
      </c>
      <c r="E16" s="411" t="str">
        <f>'KA-Kommunikation'!E16</f>
        <v>7-trins</v>
      </c>
      <c r="F16" s="412">
        <f>'KA-Kommunikation'!F16</f>
        <v>10</v>
      </c>
      <c r="G16" s="108"/>
      <c r="H16" s="34" t="str">
        <f>'KA-Kommunikation'!H16</f>
        <v>3 timer</v>
      </c>
      <c r="I16" s="15" t="str">
        <f>'KA-Kommunikation'!I16</f>
        <v>1 time</v>
      </c>
      <c r="J16" s="28" t="str">
        <f>'KA-Kommunikation'!J16</f>
        <v>1 time</v>
      </c>
      <c r="K16" s="108"/>
      <c r="L16" s="109"/>
      <c r="M16" s="109"/>
      <c r="N16" s="110"/>
    </row>
    <row r="17" spans="1:14" ht="51" x14ac:dyDescent="0.35">
      <c r="A17" s="35"/>
      <c r="B17" s="15" t="str">
        <f>'KA-Kommunikation'!B17</f>
        <v>Event, kultur og kritik</v>
      </c>
      <c r="C17" s="284" t="str">
        <f>'KA-Kommunikation'!C17</f>
        <v>Individuel, bunden, 7-dages hjemmeopgave. Max. 15 sider. Bedømmes af  eksaminator og medbedømmer</v>
      </c>
      <c r="D17" s="411" t="str">
        <f>'KA-Kommunikation'!D17</f>
        <v>Intern</v>
      </c>
      <c r="E17" s="411" t="str">
        <f>'KA-Kommunikation'!E17</f>
        <v>7-trins</v>
      </c>
      <c r="F17" s="412">
        <f>'KA-Kommunikation'!F17</f>
        <v>10</v>
      </c>
      <c r="G17" s="108"/>
      <c r="H17" s="34" t="str">
        <f>'KA-Kommunikation'!H17</f>
        <v>3 timer</v>
      </c>
      <c r="I17" s="15" t="str">
        <f>'KA-Kommunikation'!I17</f>
        <v>1 time</v>
      </c>
      <c r="J17" s="28" t="str">
        <f>'KA-Kommunikation'!J17</f>
        <v>1 time</v>
      </c>
      <c r="K17" s="108"/>
      <c r="L17" s="109"/>
      <c r="M17" s="109"/>
      <c r="N17" s="110"/>
    </row>
    <row r="18" spans="1:14" ht="51" x14ac:dyDescent="0.35">
      <c r="A18" s="35"/>
      <c r="B18" s="15" t="str">
        <f>'KA-Kommunikation'!B18</f>
        <v>Kommunikation og formidling i et æstetiseret samfund</v>
      </c>
      <c r="C18" s="284" t="str">
        <f>'KA-Kommunikation'!C18</f>
        <v>Individuel, bunden, 7-dages hjemmeopgave. Max. 15 sider. Bedømmes af  eksaminator og medbedømmer</v>
      </c>
      <c r="D18" s="411" t="str">
        <f>'KA-Kommunikation'!D18</f>
        <v>Intern</v>
      </c>
      <c r="E18" s="411" t="str">
        <f>'KA-Kommunikation'!E18</f>
        <v>7-trins</v>
      </c>
      <c r="F18" s="412">
        <f>'KA-Kommunikation'!F18</f>
        <v>10</v>
      </c>
      <c r="G18" s="108"/>
      <c r="H18" s="34" t="str">
        <f>'KA-Kommunikation'!H18</f>
        <v>3 timer</v>
      </c>
      <c r="I18" s="15" t="str">
        <f>'KA-Kommunikation'!I18</f>
        <v>1 time</v>
      </c>
      <c r="J18" s="28" t="str">
        <f>'KA-Kommunikation'!J18</f>
        <v>1 time</v>
      </c>
      <c r="K18" s="108"/>
      <c r="L18" s="109"/>
      <c r="M18" s="109"/>
      <c r="N18" s="110"/>
    </row>
    <row r="19" spans="1:14" ht="51" x14ac:dyDescent="0.35">
      <c r="A19" s="35"/>
      <c r="B19" s="15" t="str">
        <f>'KA-Kommunikation'!B19</f>
        <v>Mobilitet</v>
      </c>
      <c r="C19" s="284" t="str">
        <f>'KA-Kommunikation'!C19</f>
        <v>Individuel, bunden, 7-dages hjemmeopgave. Max. 15 sider. Bedømmes af  eksaminator og medbedømmer</v>
      </c>
      <c r="D19" s="411" t="str">
        <f>'KA-Kommunikation'!D19</f>
        <v>Intern</v>
      </c>
      <c r="E19" s="411" t="str">
        <f>'KA-Kommunikation'!E19</f>
        <v>7-trins</v>
      </c>
      <c r="F19" s="412">
        <f>'KA-Kommunikation'!F19</f>
        <v>10</v>
      </c>
      <c r="G19" s="108"/>
      <c r="H19" s="34" t="str">
        <f>'KA-Kommunikation'!H19</f>
        <v>3 timer</v>
      </c>
      <c r="I19" s="15" t="str">
        <f>'KA-Kommunikation'!I19</f>
        <v>1 time</v>
      </c>
      <c r="J19" s="28" t="str">
        <f>'KA-Kommunikation'!J19</f>
        <v>1 time</v>
      </c>
      <c r="K19" s="108"/>
      <c r="L19" s="109"/>
      <c r="M19" s="109"/>
      <c r="N19" s="110"/>
    </row>
    <row r="20" spans="1:14" ht="51" x14ac:dyDescent="0.35">
      <c r="A20" s="35"/>
      <c r="B20" s="15" t="str">
        <f>'KA-Kommunikation'!B20</f>
        <v>Organisatorisk rekonfiguration</v>
      </c>
      <c r="C20" s="284" t="str">
        <f>'KA-Kommunikation'!C20</f>
        <v>Individuel, bunden, 7-dages hjemmeopgave. Max. 15 sider. Bedømmes af  eksaminator og medbedømmer</v>
      </c>
      <c r="D20" s="411" t="str">
        <f>'KA-Kommunikation'!D20</f>
        <v>Intern</v>
      </c>
      <c r="E20" s="411" t="str">
        <f>'KA-Kommunikation'!E20</f>
        <v>7-trins</v>
      </c>
      <c r="F20" s="412">
        <f>'KA-Kommunikation'!F20</f>
        <v>10</v>
      </c>
      <c r="G20" s="108"/>
      <c r="H20" s="34" t="str">
        <f>'KA-Kommunikation'!H20</f>
        <v>3 timer</v>
      </c>
      <c r="I20" s="15" t="str">
        <f>'KA-Kommunikation'!I20</f>
        <v>1 time</v>
      </c>
      <c r="J20" s="28" t="str">
        <f>'KA-Kommunikation'!J20</f>
        <v>1 time</v>
      </c>
      <c r="K20" s="108"/>
      <c r="L20" s="109"/>
      <c r="M20" s="109"/>
      <c r="N20" s="110"/>
    </row>
    <row r="21" spans="1:14" ht="51.4" thickBot="1" x14ac:dyDescent="0.4">
      <c r="A21" s="35"/>
      <c r="B21" s="15" t="str">
        <f>'KA-Kommunikation'!B21</f>
        <v>Spildesign &amp; Gamification</v>
      </c>
      <c r="C21" s="284" t="str">
        <f>'KA-Kommunikation'!C21</f>
        <v>Individuel, bunden, 7-dages hjemmeopgave. Max. 15 sider. Bedømmes af  eksaminator og medbedømmer</v>
      </c>
      <c r="D21" s="411" t="str">
        <f>'KA-Kommunikation'!D21</f>
        <v>Intern</v>
      </c>
      <c r="E21" s="411" t="str">
        <f>'KA-Kommunikation'!E21</f>
        <v>7-trins</v>
      </c>
      <c r="F21" s="412">
        <f>'KA-Kommunikation'!F21</f>
        <v>10</v>
      </c>
      <c r="G21" s="108"/>
      <c r="H21" s="34" t="str">
        <f>'KA-Kommunikation'!H21</f>
        <v>3 timer</v>
      </c>
      <c r="I21" s="15" t="str">
        <f>'KA-Kommunikation'!I21</f>
        <v>1 time</v>
      </c>
      <c r="J21" s="28" t="str">
        <f>'KA-Kommunikation'!J21</f>
        <v>1 time</v>
      </c>
      <c r="K21" s="108"/>
      <c r="L21" s="109"/>
      <c r="M21" s="109"/>
      <c r="N21" s="110"/>
    </row>
    <row r="22" spans="1:14" ht="14.25" thickBot="1" x14ac:dyDescent="0.4">
      <c r="A22" s="137"/>
      <c r="B22" s="121" t="s">
        <v>166</v>
      </c>
      <c r="C22" s="122"/>
      <c r="D22" s="123"/>
      <c r="E22" s="123"/>
      <c r="F22" s="124"/>
      <c r="G22" s="125"/>
      <c r="H22" s="126"/>
      <c r="I22" s="127"/>
      <c r="J22" s="128"/>
      <c r="K22" s="125"/>
      <c r="L22" s="127"/>
      <c r="M22" s="127"/>
      <c r="N22" s="128"/>
    </row>
    <row r="23" spans="1:14" ht="63.75" x14ac:dyDescent="0.35">
      <c r="A23" s="13" t="s">
        <v>151</v>
      </c>
      <c r="B23" s="332" t="s">
        <v>167</v>
      </c>
      <c r="C23" s="316" t="str">
        <f>Normer!B6</f>
        <v>Mundtlig pba. projekt. Min. 15/max. 20 sider pr. studerende - 30 sider ved individuelt projekt. Prøvetid: 20 min. pr. stud. + 10 min. til gruppen - max. 2 timer.</v>
      </c>
      <c r="D23" s="424" t="s">
        <v>21</v>
      </c>
      <c r="E23" s="424" t="s">
        <v>22</v>
      </c>
      <c r="F23" s="425">
        <v>30</v>
      </c>
      <c r="G23" s="379"/>
      <c r="H23" s="380"/>
      <c r="I23" s="381"/>
      <c r="J23" s="382"/>
      <c r="K23" s="517" t="s">
        <v>153</v>
      </c>
      <c r="L23" s="284" t="s">
        <v>62</v>
      </c>
      <c r="M23" s="284" t="s">
        <v>62</v>
      </c>
      <c r="N23" s="284" t="s">
        <v>62</v>
      </c>
    </row>
    <row r="24" spans="1:14" ht="98.25" customHeight="1" x14ac:dyDescent="0.35">
      <c r="A24" s="537" t="s">
        <v>154</v>
      </c>
      <c r="B24" s="15" t="s">
        <v>168</v>
      </c>
      <c r="C24" s="270" t="str">
        <f>Normer!B7</f>
        <v>Mundtlig pba. projekt. Min. 10 sider/max. 15 sider - 20 sider sider ved individuelt projekt. Prøvetid: 20 min. pr. studerende + 10 min til gruppen - dog max. 2 timer. Bedømmes af eksaminator + medbedømmer/censor</v>
      </c>
      <c r="D24" s="411" t="s">
        <v>21</v>
      </c>
      <c r="E24" s="411" t="s">
        <v>22</v>
      </c>
      <c r="F24" s="414">
        <v>30</v>
      </c>
      <c r="G24" s="108"/>
      <c r="H24" s="115"/>
      <c r="I24" s="109"/>
      <c r="J24" s="110"/>
      <c r="K24" s="541" t="s">
        <v>169</v>
      </c>
      <c r="L24" s="542" t="s">
        <v>169</v>
      </c>
      <c r="M24" s="542" t="s">
        <v>169</v>
      </c>
      <c r="N24" s="412" t="s">
        <v>169</v>
      </c>
    </row>
    <row r="25" spans="1:14" ht="88.5" customHeight="1" thickBot="1" x14ac:dyDescent="0.4">
      <c r="A25" s="543" t="s">
        <v>170</v>
      </c>
      <c r="B25" s="30" t="s">
        <v>171</v>
      </c>
      <c r="C25" s="322" t="str">
        <f>Normer!B6</f>
        <v>Mundtlig pba. projekt. Min. 15/max. 20 sider pr. studerende - 30 sider ved individuelt projekt. Prøvetid: 20 min. pr. stud. + 10 min. til gruppen - max. 2 timer.</v>
      </c>
      <c r="D25" s="387" t="s">
        <v>21</v>
      </c>
      <c r="E25" s="387" t="s">
        <v>22</v>
      </c>
      <c r="F25" s="413">
        <v>30</v>
      </c>
      <c r="G25" s="379"/>
      <c r="H25" s="380"/>
      <c r="I25" s="381"/>
      <c r="J25" s="382"/>
      <c r="K25" s="29" t="s">
        <v>153</v>
      </c>
      <c r="L25" s="284" t="s">
        <v>62</v>
      </c>
      <c r="M25" s="284" t="s">
        <v>62</v>
      </c>
      <c r="N25" s="284" t="s">
        <v>62</v>
      </c>
    </row>
    <row r="26" spans="1:14" ht="14.25" thickBot="1" x14ac:dyDescent="0.4">
      <c r="A26" s="137"/>
      <c r="B26" s="121" t="s">
        <v>172</v>
      </c>
      <c r="C26" s="129"/>
      <c r="D26" s="130"/>
      <c r="E26" s="130"/>
      <c r="F26" s="131"/>
      <c r="G26" s="132"/>
      <c r="H26" s="133"/>
      <c r="I26" s="127"/>
      <c r="J26" s="128"/>
      <c r="K26" s="125"/>
      <c r="L26" s="127"/>
      <c r="M26" s="127"/>
      <c r="N26" s="128"/>
    </row>
    <row r="27" spans="1:14" ht="102" customHeight="1" thickBot="1" x14ac:dyDescent="0.4">
      <c r="A27" s="63" t="s">
        <v>26</v>
      </c>
      <c r="B27" s="415" t="s">
        <v>135</v>
      </c>
      <c r="C27" s="307" t="str">
        <f>Normer!B8</f>
        <v>Mundtlig pba. projekt. Max. 70 sider pr. studerende - 80 sider ved individuelt projekt. Prøvetid: 1 studerende = 45 min., 2 studerende = 75 min., 3 studerende = 100 min. Bedømmes af eksaminator + medbedømmer/censor</v>
      </c>
      <c r="D27" s="416" t="s">
        <v>37</v>
      </c>
      <c r="E27" s="416" t="s">
        <v>28</v>
      </c>
      <c r="F27" s="417">
        <v>30</v>
      </c>
      <c r="G27" s="138"/>
      <c r="H27" s="139"/>
      <c r="I27" s="140"/>
      <c r="J27" s="141"/>
      <c r="K27" s="264" t="s">
        <v>136</v>
      </c>
      <c r="L27" s="544"/>
      <c r="M27" s="101" t="s">
        <v>173</v>
      </c>
      <c r="N27" s="545"/>
    </row>
  </sheetData>
  <mergeCells count="4">
    <mergeCell ref="G2:J2"/>
    <mergeCell ref="K2:N2"/>
    <mergeCell ref="A2:B2"/>
    <mergeCell ref="B1:N1"/>
  </mergeCells>
  <pageMargins left="0.31496062992125984" right="0.31496062992125984" top="0.35433070866141736" bottom="0.35433070866141736" header="0" footer="0"/>
  <pageSetup paperSize="8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80" zoomScaleNormal="80" workbookViewId="0">
      <pane ySplit="4" topLeftCell="A5" activePane="bottomLeft" state="frozen"/>
      <selection pane="bottomLeft" activeCell="H7" sqref="H7"/>
    </sheetView>
  </sheetViews>
  <sheetFormatPr defaultColWidth="8.86328125" defaultRowHeight="12.75" x14ac:dyDescent="0.35"/>
  <cols>
    <col min="1" max="1" width="19.86328125" customWidth="1"/>
    <col min="2" max="2" width="75" customWidth="1"/>
    <col min="3" max="3" width="27.86328125" customWidth="1"/>
    <col min="4" max="4" width="8.86328125" customWidth="1"/>
    <col min="5" max="5" width="7" customWidth="1"/>
    <col min="6" max="6" width="6.86328125" customWidth="1"/>
    <col min="7" max="7" width="15.3984375" customWidth="1"/>
    <col min="8" max="8" width="16.73046875" customWidth="1"/>
    <col min="9" max="11" width="15.3984375" customWidth="1"/>
    <col min="12" max="12" width="17.3984375" customWidth="1"/>
    <col min="13" max="13" width="18.1328125" customWidth="1"/>
    <col min="14" max="14" width="17.3984375" customWidth="1"/>
  </cols>
  <sheetData>
    <row r="1" spans="1:15" ht="23.45" customHeight="1" thickBot="1" x14ac:dyDescent="0.65">
      <c r="A1" s="43"/>
      <c r="B1" s="636" t="s">
        <v>174</v>
      </c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</row>
    <row r="2" spans="1:15" ht="18" customHeight="1" thickBot="1" x14ac:dyDescent="0.45">
      <c r="A2" s="637" t="str">
        <f>Bachelor!$A$2</f>
        <v>SO2020 - gældende fra 1. september 2020 UDKAST</v>
      </c>
      <c r="B2" s="637"/>
      <c r="C2" s="67"/>
      <c r="D2" s="66"/>
      <c r="E2" s="66"/>
      <c r="F2" s="66"/>
      <c r="G2" s="646" t="s">
        <v>2</v>
      </c>
      <c r="H2" s="647"/>
      <c r="I2" s="648"/>
      <c r="J2" s="649"/>
      <c r="K2" s="646" t="s">
        <v>3</v>
      </c>
      <c r="L2" s="648"/>
      <c r="M2" s="648"/>
      <c r="N2" s="649"/>
    </row>
    <row r="3" spans="1:15" ht="42" thickBot="1" x14ac:dyDescent="0.45">
      <c r="A3" s="81" t="s">
        <v>4</v>
      </c>
      <c r="B3" s="83" t="s">
        <v>5</v>
      </c>
      <c r="C3" s="84" t="s">
        <v>6</v>
      </c>
      <c r="D3" s="82" t="s">
        <v>7</v>
      </c>
      <c r="E3" s="82" t="s">
        <v>8</v>
      </c>
      <c r="F3" s="85" t="s">
        <v>9</v>
      </c>
      <c r="G3" s="86" t="s">
        <v>10</v>
      </c>
      <c r="H3" s="87" t="s">
        <v>158</v>
      </c>
      <c r="I3" s="88" t="s">
        <v>140</v>
      </c>
      <c r="J3" s="89" t="s">
        <v>141</v>
      </c>
      <c r="K3" s="86" t="s">
        <v>14</v>
      </c>
      <c r="L3" s="88" t="s">
        <v>15</v>
      </c>
      <c r="M3" s="88" t="s">
        <v>16</v>
      </c>
      <c r="N3" s="89" t="s">
        <v>17</v>
      </c>
    </row>
    <row r="4" spans="1:15" ht="14.25" thickBot="1" x14ac:dyDescent="0.4">
      <c r="A4" s="106"/>
      <c r="B4" s="252" t="s">
        <v>175</v>
      </c>
      <c r="C4" s="76"/>
      <c r="D4" s="77"/>
      <c r="E4" s="77"/>
      <c r="F4" s="78"/>
      <c r="G4" s="255"/>
      <c r="H4" s="256"/>
      <c r="I4" s="253"/>
      <c r="J4" s="254"/>
      <c r="K4" s="255"/>
      <c r="L4" s="253"/>
      <c r="M4" s="253"/>
      <c r="N4" s="254"/>
      <c r="O4" s="595"/>
    </row>
    <row r="5" spans="1:15" s="10" customFormat="1" ht="76.5" x14ac:dyDescent="0.35">
      <c r="A5" s="53" t="s">
        <v>19</v>
      </c>
      <c r="B5" s="247" t="s">
        <v>176</v>
      </c>
      <c r="C5" s="330" t="str">
        <f>Normer!B4</f>
        <v>Ordinær: Aktiv deltagelse. Re-eksamen: Individuel, bunden 7-dages hjemmeopgave. Max. 15 sider. Bedømmes af eksaminator.</v>
      </c>
      <c r="D5" s="248" t="s">
        <v>21</v>
      </c>
      <c r="E5" s="248" t="s">
        <v>22</v>
      </c>
      <c r="F5" s="257">
        <v>10</v>
      </c>
      <c r="G5" s="97"/>
      <c r="H5" s="284" t="s">
        <v>251</v>
      </c>
      <c r="I5" s="251" t="s">
        <v>177</v>
      </c>
      <c r="J5" s="100"/>
      <c r="K5" s="97"/>
      <c r="L5" s="99"/>
      <c r="M5" s="99"/>
      <c r="N5" s="100"/>
      <c r="O5" s="236"/>
    </row>
    <row r="6" spans="1:15" ht="103.5" customHeight="1" x14ac:dyDescent="0.35">
      <c r="A6" s="246" t="s">
        <v>26</v>
      </c>
      <c r="B6" s="30" t="s">
        <v>178</v>
      </c>
      <c r="C6" s="322" t="str">
        <f>Normer!B7</f>
        <v>Mundtlig pba. projekt. Min. 10 sider/max. 15 sider - 20 sider sider ved individuelt projekt. Prøvetid: 20 min. pr. studerende + 10 min til gruppen - dog max. 2 timer. Bedømmes af eksaminator + medbedømmer/censor</v>
      </c>
      <c r="D6" s="387" t="s">
        <v>21</v>
      </c>
      <c r="E6" s="387" t="s">
        <v>28</v>
      </c>
      <c r="F6" s="413">
        <v>10</v>
      </c>
      <c r="G6" s="90"/>
      <c r="H6" s="91"/>
      <c r="I6" s="92"/>
      <c r="J6" s="93"/>
      <c r="K6" s="27" t="s">
        <v>153</v>
      </c>
      <c r="L6" s="23" t="s">
        <v>30</v>
      </c>
      <c r="M6" s="23" t="s">
        <v>30</v>
      </c>
      <c r="N6" s="23" t="s">
        <v>30</v>
      </c>
    </row>
    <row r="7" spans="1:15" ht="51.4" thickBot="1" x14ac:dyDescent="0.4">
      <c r="A7" s="32" t="s">
        <v>19</v>
      </c>
      <c r="B7" s="15" t="s">
        <v>179</v>
      </c>
      <c r="C7" s="284" t="str">
        <f>Normer!B16</f>
        <v>Individuel, bunden, skriftlig opgave. Max. 15 sider. Bedømmes af  eksaminator og censor</v>
      </c>
      <c r="D7" s="411" t="s">
        <v>37</v>
      </c>
      <c r="E7" s="411" t="s">
        <v>28</v>
      </c>
      <c r="F7" s="412">
        <v>10</v>
      </c>
      <c r="G7" s="94"/>
      <c r="H7" s="622"/>
      <c r="I7" s="15" t="s">
        <v>163</v>
      </c>
      <c r="J7" s="96"/>
      <c r="K7" s="94"/>
      <c r="L7" s="95"/>
      <c r="M7" s="95"/>
      <c r="N7" s="96"/>
    </row>
    <row r="8" spans="1:15" ht="14.25" thickBot="1" x14ac:dyDescent="0.4">
      <c r="A8" s="107"/>
      <c r="B8" s="69" t="s">
        <v>180</v>
      </c>
      <c r="C8" s="70"/>
      <c r="D8" s="68"/>
      <c r="E8" s="68"/>
      <c r="F8" s="71"/>
      <c r="G8" s="72"/>
      <c r="H8" s="73"/>
      <c r="I8" s="74"/>
      <c r="J8" s="75"/>
      <c r="K8" s="72"/>
      <c r="L8" s="74"/>
      <c r="M8" s="74"/>
      <c r="N8" s="75"/>
    </row>
    <row r="9" spans="1:15" ht="89.25" customHeight="1" x14ac:dyDescent="0.35">
      <c r="A9" s="596" t="s">
        <v>26</v>
      </c>
      <c r="B9" s="251" t="s">
        <v>181</v>
      </c>
      <c r="C9" s="322" t="str">
        <f>Normer!B6</f>
        <v>Mundtlig pba. projekt. Min. 15/max. 20 sider pr. studerende - 30 sider ved individuelt projekt. Prøvetid: 20 min. pr. stud. + 10 min. til gruppen - max. 2 timer.</v>
      </c>
      <c r="D9" s="248" t="s">
        <v>21</v>
      </c>
      <c r="E9" s="248" t="s">
        <v>28</v>
      </c>
      <c r="F9" s="257">
        <v>20</v>
      </c>
      <c r="G9" s="97"/>
      <c r="H9" s="98"/>
      <c r="I9" s="99"/>
      <c r="J9" s="100"/>
      <c r="K9" s="53" t="s">
        <v>29</v>
      </c>
      <c r="L9" s="284" t="s">
        <v>62</v>
      </c>
      <c r="M9" s="284" t="s">
        <v>62</v>
      </c>
      <c r="N9" s="284" t="s">
        <v>62</v>
      </c>
    </row>
    <row r="10" spans="1:15" ht="13.15" x14ac:dyDescent="0.35">
      <c r="A10" s="41" t="str">
        <f>'KA-Kommunikation'!A10</f>
        <v>Kursus</v>
      </c>
      <c r="B10" s="520" t="str">
        <f>'KA-Kommunikation'!B10</f>
        <v>Valgfrit KA-modul</v>
      </c>
      <c r="C10" s="284"/>
      <c r="D10" s="411"/>
      <c r="E10" s="411"/>
      <c r="F10" s="412"/>
      <c r="G10" s="94"/>
      <c r="H10" s="554"/>
      <c r="I10" s="95"/>
      <c r="J10" s="96"/>
      <c r="K10" s="94"/>
      <c r="L10" s="95"/>
      <c r="M10" s="95"/>
      <c r="N10" s="96"/>
    </row>
    <row r="11" spans="1:15" ht="51" x14ac:dyDescent="0.35">
      <c r="A11" s="32"/>
      <c r="B11" s="15" t="str">
        <f>'KA-Kommunikation'!B11</f>
        <v>Konsulentrollen i teori og praksis</v>
      </c>
      <c r="C11" s="284" t="str">
        <f>'KA-Kommunikation'!C11</f>
        <v>Individuel, bunden, 7-dages hjemmeopgave. Max. 15 sider. Bedømmes af  eksaminator og medbedømmer</v>
      </c>
      <c r="D11" s="411" t="str">
        <f>'KA-Kommunikation'!D11</f>
        <v>Intern</v>
      </c>
      <c r="E11" s="411" t="str">
        <f>'KA-Kommunikation'!E11</f>
        <v>7-trins</v>
      </c>
      <c r="F11" s="412">
        <f>'KA-Kommunikation'!F11</f>
        <v>10</v>
      </c>
      <c r="G11" s="94"/>
      <c r="H11" s="34" t="str">
        <f>'KA-Kommunikation'!H11</f>
        <v>3 timer</v>
      </c>
      <c r="I11" s="15" t="str">
        <f>'KA-Kommunikation'!I11</f>
        <v>1 time</v>
      </c>
      <c r="J11" s="28" t="str">
        <f>'KA-Kommunikation'!J11</f>
        <v>1 time</v>
      </c>
      <c r="K11" s="94"/>
      <c r="L11" s="95"/>
      <c r="M11" s="95"/>
      <c r="N11" s="96"/>
    </row>
    <row r="12" spans="1:15" ht="102" x14ac:dyDescent="0.35">
      <c r="A12" s="32"/>
      <c r="B12" s="15" t="str">
        <f>'KA-Kommunikation'!B12</f>
        <v>Medieproducer</v>
      </c>
      <c r="C12" s="284" t="str">
        <f>'KA-Kommunikation'!C12</f>
        <v>Mundtlig pba. kommunikationsdesign. Max. 5 sider pr. studerende - 10 sider ved individuelt projekt og 15 sider pr. gruppe. Prøvetid: 15 min. pr. studerende + 5 min til gruppen. Bedømmes af eksaminator + medbedømmer</v>
      </c>
      <c r="D12" s="411" t="str">
        <f>'KA-Kommunikation'!D12</f>
        <v>Intern</v>
      </c>
      <c r="E12" s="411" t="str">
        <f>'KA-Kommunikation'!E12</f>
        <v>7-trins</v>
      </c>
      <c r="F12" s="412">
        <f>'KA-Kommunikation'!F12</f>
        <v>10</v>
      </c>
      <c r="G12" s="94"/>
      <c r="H12" s="554"/>
      <c r="I12" s="15" t="str">
        <f>'KA-Kommunikation'!I12</f>
        <v>50 min pr. studerende</v>
      </c>
      <c r="J12" s="28" t="str">
        <f>'KA-Kommunikation'!J12</f>
        <v>40 min pr. studerende</v>
      </c>
      <c r="K12" s="94"/>
      <c r="L12" s="95"/>
      <c r="M12" s="95"/>
      <c r="N12" s="96"/>
    </row>
    <row r="13" spans="1:15" ht="51" x14ac:dyDescent="0.35">
      <c r="A13" s="32"/>
      <c r="B13" s="15" t="str">
        <f>'KA-Kommunikation'!B13</f>
        <v>IT i sundhed - implementering, ibrugtagning og evaluering</v>
      </c>
      <c r="C13" s="284" t="str">
        <f>'KA-Kommunikation'!C13</f>
        <v>Individuel, bunden, 7-dages hjemmeopgave. Max. 15 sider. Bedømmes af  eksaminator og medbedømmer</v>
      </c>
      <c r="D13" s="411" t="str">
        <f>'KA-Kommunikation'!D13</f>
        <v>Intern</v>
      </c>
      <c r="E13" s="411" t="str">
        <f>'KA-Kommunikation'!E13</f>
        <v>7-trins</v>
      </c>
      <c r="F13" s="412">
        <f>'KA-Kommunikation'!F13</f>
        <v>10</v>
      </c>
      <c r="G13" s="94"/>
      <c r="H13" s="34" t="str">
        <f>'KA-Kommunikation'!H13</f>
        <v>3 timer</v>
      </c>
      <c r="I13" s="15" t="str">
        <f>'KA-Kommunikation'!I13</f>
        <v>1 time</v>
      </c>
      <c r="J13" s="28" t="str">
        <f>'KA-Kommunikation'!J13</f>
        <v>1 time</v>
      </c>
      <c r="K13" s="94"/>
      <c r="L13" s="95"/>
      <c r="M13" s="95"/>
      <c r="N13" s="96"/>
    </row>
    <row r="14" spans="1:15" ht="51" x14ac:dyDescent="0.35">
      <c r="A14" s="32"/>
      <c r="B14" s="15" t="str">
        <f>'KA-Kommunikation'!B14</f>
        <v>Dialog- og Kommunikationsfilosofi i praksis og som innovativt værktøj</v>
      </c>
      <c r="C14" s="284" t="str">
        <f>'KA-Kommunikation'!C14</f>
        <v>Individuel, bunden, 7-dages hjemmeopgave. Max. 15 sider. Bedømmes af  eksaminator og medbedømmer</v>
      </c>
      <c r="D14" s="411" t="str">
        <f>'KA-Kommunikation'!D14</f>
        <v>Intern</v>
      </c>
      <c r="E14" s="411" t="str">
        <f>'KA-Kommunikation'!E14</f>
        <v>7-trins</v>
      </c>
      <c r="F14" s="412">
        <f>'KA-Kommunikation'!F14</f>
        <v>10</v>
      </c>
      <c r="G14" s="94"/>
      <c r="H14" s="34" t="str">
        <f>'KA-Kommunikation'!H14</f>
        <v>3 timer</v>
      </c>
      <c r="I14" s="15" t="str">
        <f>'KA-Kommunikation'!I14</f>
        <v>1 time</v>
      </c>
      <c r="J14" s="28" t="str">
        <f>'KA-Kommunikation'!J14</f>
        <v>1 time</v>
      </c>
      <c r="K14" s="94"/>
      <c r="L14" s="95"/>
      <c r="M14" s="95"/>
      <c r="N14" s="96"/>
    </row>
    <row r="15" spans="1:15" ht="51" x14ac:dyDescent="0.35">
      <c r="A15" s="32"/>
      <c r="B15" s="15" t="str">
        <f>'KA-Kommunikation'!B15</f>
        <v>Digital læring i professionelle kontekster</v>
      </c>
      <c r="C15" s="284" t="str">
        <f>'KA-Kommunikation'!C15</f>
        <v>Individuel, bunden, 7-dages hjemmeopgave. Max. 15 sider. Bedømmes af  eksaminator og medbedømmer</v>
      </c>
      <c r="D15" s="411" t="str">
        <f>'KA-Kommunikation'!D15</f>
        <v>Intern</v>
      </c>
      <c r="E15" s="411" t="str">
        <f>'KA-Kommunikation'!E15</f>
        <v>7-trins</v>
      </c>
      <c r="F15" s="412">
        <f>'KA-Kommunikation'!F15</f>
        <v>10</v>
      </c>
      <c r="G15" s="94"/>
      <c r="H15" s="34" t="str">
        <f>'KA-Kommunikation'!H15</f>
        <v>3 timer</v>
      </c>
      <c r="I15" s="15" t="str">
        <f>'KA-Kommunikation'!I15</f>
        <v>1 time</v>
      </c>
      <c r="J15" s="28" t="str">
        <f>'KA-Kommunikation'!J15</f>
        <v>1 time</v>
      </c>
      <c r="K15" s="94"/>
      <c r="L15" s="95"/>
      <c r="M15" s="95"/>
      <c r="N15" s="96"/>
    </row>
    <row r="16" spans="1:15" ht="51" x14ac:dyDescent="0.35">
      <c r="A16" s="32"/>
      <c r="B16" s="15" t="str">
        <f>'KA-Kommunikation'!B16</f>
        <v>Mennesker i loopet: Menneskecentreret forskning i robotter og AI</v>
      </c>
      <c r="C16" s="284" t="str">
        <f>'KA-Kommunikation'!C16</f>
        <v>Individuel, bunden, 7-dages hjemmeopgave. Max. 15 sider. Bedømmes af  eksaminator og medbedømmer</v>
      </c>
      <c r="D16" s="411" t="str">
        <f>'KA-Kommunikation'!D16</f>
        <v>Intern</v>
      </c>
      <c r="E16" s="411" t="str">
        <f>'KA-Kommunikation'!E16</f>
        <v>7-trins</v>
      </c>
      <c r="F16" s="412">
        <f>'KA-Kommunikation'!F16</f>
        <v>10</v>
      </c>
      <c r="G16" s="94"/>
      <c r="H16" s="34" t="str">
        <f>'KA-Kommunikation'!H16</f>
        <v>3 timer</v>
      </c>
      <c r="I16" s="15" t="str">
        <f>'KA-Kommunikation'!I16</f>
        <v>1 time</v>
      </c>
      <c r="J16" s="28" t="str">
        <f>'KA-Kommunikation'!J16</f>
        <v>1 time</v>
      </c>
      <c r="K16" s="94"/>
      <c r="L16" s="95"/>
      <c r="M16" s="95"/>
      <c r="N16" s="96"/>
    </row>
    <row r="17" spans="1:15" ht="51" x14ac:dyDescent="0.35">
      <c r="A17" s="32"/>
      <c r="B17" s="15" t="str">
        <f>'KA-Kommunikation'!B17</f>
        <v>Event, kultur og kritik</v>
      </c>
      <c r="C17" s="284" t="str">
        <f>'KA-Kommunikation'!C17</f>
        <v>Individuel, bunden, 7-dages hjemmeopgave. Max. 15 sider. Bedømmes af  eksaminator og medbedømmer</v>
      </c>
      <c r="D17" s="411" t="str">
        <f>'KA-Kommunikation'!D17</f>
        <v>Intern</v>
      </c>
      <c r="E17" s="411" t="str">
        <f>'KA-Kommunikation'!E17</f>
        <v>7-trins</v>
      </c>
      <c r="F17" s="412">
        <f>'KA-Kommunikation'!F17</f>
        <v>10</v>
      </c>
      <c r="G17" s="94"/>
      <c r="H17" s="34" t="str">
        <f>'KA-Kommunikation'!H17</f>
        <v>3 timer</v>
      </c>
      <c r="I17" s="15" t="str">
        <f>'KA-Kommunikation'!I17</f>
        <v>1 time</v>
      </c>
      <c r="J17" s="28" t="str">
        <f>'KA-Kommunikation'!J17</f>
        <v>1 time</v>
      </c>
      <c r="K17" s="94"/>
      <c r="L17" s="95"/>
      <c r="M17" s="95"/>
      <c r="N17" s="96"/>
    </row>
    <row r="18" spans="1:15" ht="51" x14ac:dyDescent="0.35">
      <c r="A18" s="32"/>
      <c r="B18" s="15" t="str">
        <f>'KA-Kommunikation'!B18</f>
        <v>Kommunikation og formidling i et æstetiseret samfund</v>
      </c>
      <c r="C18" s="284" t="str">
        <f>'KA-Kommunikation'!C18</f>
        <v>Individuel, bunden, 7-dages hjemmeopgave. Max. 15 sider. Bedømmes af  eksaminator og medbedømmer</v>
      </c>
      <c r="D18" s="411" t="str">
        <f>'KA-Kommunikation'!D18</f>
        <v>Intern</v>
      </c>
      <c r="E18" s="411" t="str">
        <f>'KA-Kommunikation'!E18</f>
        <v>7-trins</v>
      </c>
      <c r="F18" s="412">
        <f>'KA-Kommunikation'!F18</f>
        <v>10</v>
      </c>
      <c r="G18" s="94"/>
      <c r="H18" s="34" t="str">
        <f>'KA-Kommunikation'!H18</f>
        <v>3 timer</v>
      </c>
      <c r="I18" s="15" t="str">
        <f>'KA-Kommunikation'!I18</f>
        <v>1 time</v>
      </c>
      <c r="J18" s="28" t="str">
        <f>'KA-Kommunikation'!J18</f>
        <v>1 time</v>
      </c>
      <c r="K18" s="94"/>
      <c r="L18" s="95"/>
      <c r="M18" s="95"/>
      <c r="N18" s="96"/>
    </row>
    <row r="19" spans="1:15" ht="51" x14ac:dyDescent="0.35">
      <c r="A19" s="32"/>
      <c r="B19" s="15" t="str">
        <f>'KA-Kommunikation'!B19</f>
        <v>Mobilitet</v>
      </c>
      <c r="C19" s="284" t="str">
        <f>'KA-Kommunikation'!C19</f>
        <v>Individuel, bunden, 7-dages hjemmeopgave. Max. 15 sider. Bedømmes af  eksaminator og medbedømmer</v>
      </c>
      <c r="D19" s="411" t="str">
        <f>'KA-Kommunikation'!D19</f>
        <v>Intern</v>
      </c>
      <c r="E19" s="411" t="str">
        <f>'KA-Kommunikation'!E19</f>
        <v>7-trins</v>
      </c>
      <c r="F19" s="412">
        <f>'KA-Kommunikation'!F19</f>
        <v>10</v>
      </c>
      <c r="G19" s="94"/>
      <c r="H19" s="34" t="str">
        <f>'KA-Kommunikation'!H19</f>
        <v>3 timer</v>
      </c>
      <c r="I19" s="15" t="str">
        <f>'KA-Kommunikation'!I19</f>
        <v>1 time</v>
      </c>
      <c r="J19" s="28" t="str">
        <f>'KA-Kommunikation'!J19</f>
        <v>1 time</v>
      </c>
      <c r="K19" s="94"/>
      <c r="L19" s="95"/>
      <c r="M19" s="95"/>
      <c r="N19" s="96"/>
    </row>
    <row r="20" spans="1:15" ht="51" x14ac:dyDescent="0.35">
      <c r="A20" s="32"/>
      <c r="B20" s="15" t="str">
        <f>'KA-Kommunikation'!B20</f>
        <v>Organisatorisk rekonfiguration</v>
      </c>
      <c r="C20" s="284" t="str">
        <f>'KA-Kommunikation'!C20</f>
        <v>Individuel, bunden, 7-dages hjemmeopgave. Max. 15 sider. Bedømmes af  eksaminator og medbedømmer</v>
      </c>
      <c r="D20" s="411" t="str">
        <f>'KA-Kommunikation'!D20</f>
        <v>Intern</v>
      </c>
      <c r="E20" s="411" t="str">
        <f>'KA-Kommunikation'!E20</f>
        <v>7-trins</v>
      </c>
      <c r="F20" s="412">
        <f>'KA-Kommunikation'!F20</f>
        <v>10</v>
      </c>
      <c r="G20" s="94"/>
      <c r="H20" s="34" t="str">
        <f>'KA-Kommunikation'!H20</f>
        <v>3 timer</v>
      </c>
      <c r="I20" s="15" t="str">
        <f>'KA-Kommunikation'!I20</f>
        <v>1 time</v>
      </c>
      <c r="J20" s="28" t="str">
        <f>'KA-Kommunikation'!J20</f>
        <v>1 time</v>
      </c>
      <c r="K20" s="94"/>
      <c r="L20" s="95"/>
      <c r="M20" s="95"/>
      <c r="N20" s="96"/>
    </row>
    <row r="21" spans="1:15" ht="51.4" thickBot="1" x14ac:dyDescent="0.4">
      <c r="A21" s="32"/>
      <c r="B21" s="15" t="str">
        <f>'KA-Kommunikation'!B21</f>
        <v>Spildesign &amp; Gamification</v>
      </c>
      <c r="C21" s="284" t="str">
        <f>'KA-Kommunikation'!C21</f>
        <v>Individuel, bunden, 7-dages hjemmeopgave. Max. 15 sider. Bedømmes af  eksaminator og medbedømmer</v>
      </c>
      <c r="D21" s="411" t="str">
        <f>'KA-Kommunikation'!D21</f>
        <v>Intern</v>
      </c>
      <c r="E21" s="411" t="str">
        <f>'KA-Kommunikation'!E21</f>
        <v>7-trins</v>
      </c>
      <c r="F21" s="412">
        <f>'KA-Kommunikation'!F21</f>
        <v>10</v>
      </c>
      <c r="G21" s="94"/>
      <c r="H21" s="34" t="str">
        <f>'KA-Kommunikation'!H21</f>
        <v>3 timer</v>
      </c>
      <c r="I21" s="15" t="str">
        <f>'KA-Kommunikation'!I21</f>
        <v>1 time</v>
      </c>
      <c r="J21" s="28" t="str">
        <f>'KA-Kommunikation'!J21</f>
        <v>1 time</v>
      </c>
      <c r="K21" s="94"/>
      <c r="L21" s="95"/>
      <c r="M21" s="95"/>
      <c r="N21" s="96"/>
    </row>
    <row r="22" spans="1:15" ht="14.25" thickBot="1" x14ac:dyDescent="0.4">
      <c r="A22" s="72"/>
      <c r="B22" s="69" t="s">
        <v>182</v>
      </c>
      <c r="C22" s="70"/>
      <c r="D22" s="68"/>
      <c r="E22" s="68"/>
      <c r="F22" s="71"/>
      <c r="G22" s="72"/>
      <c r="H22" s="73"/>
      <c r="I22" s="74"/>
      <c r="J22" s="75"/>
      <c r="K22" s="72"/>
      <c r="L22" s="74"/>
      <c r="M22" s="74"/>
      <c r="N22" s="75"/>
    </row>
    <row r="23" spans="1:15" ht="94.9" customHeight="1" x14ac:dyDescent="0.35">
      <c r="A23" s="33" t="s">
        <v>151</v>
      </c>
      <c r="B23" s="332" t="s">
        <v>183</v>
      </c>
      <c r="C23" s="316" t="str">
        <f>Normer!B6</f>
        <v>Mundtlig pba. projekt. Min. 15/max. 20 sider pr. studerende - 30 sider ved individuelt projekt. Prøvetid: 20 min. pr. stud. + 10 min. til gruppen - max. 2 timer.</v>
      </c>
      <c r="D23" s="424" t="s">
        <v>21</v>
      </c>
      <c r="E23" s="424" t="s">
        <v>22</v>
      </c>
      <c r="F23" s="425">
        <v>30</v>
      </c>
      <c r="G23" s="90"/>
      <c r="H23" s="91"/>
      <c r="I23" s="92"/>
      <c r="J23" s="93"/>
      <c r="K23" s="29" t="s">
        <v>153</v>
      </c>
      <c r="L23" s="284" t="s">
        <v>62</v>
      </c>
      <c r="M23" s="284" t="s">
        <v>62</v>
      </c>
      <c r="N23" s="284" t="s">
        <v>62</v>
      </c>
      <c r="O23" s="331"/>
    </row>
    <row r="24" spans="1:15" ht="99.75" customHeight="1" x14ac:dyDescent="0.35">
      <c r="A24" s="546" t="s">
        <v>154</v>
      </c>
      <c r="B24" s="332" t="s">
        <v>184</v>
      </c>
      <c r="C24" s="316" t="str">
        <f>Normer!B6</f>
        <v>Mundtlig pba. projekt. Min. 15/max. 20 sider pr. studerende - 30 sider ved individuelt projekt. Prøvetid: 20 min. pr. stud. + 10 min. til gruppen - max. 2 timer.</v>
      </c>
      <c r="D24" s="411" t="s">
        <v>21</v>
      </c>
      <c r="E24" s="411" t="s">
        <v>22</v>
      </c>
      <c r="F24" s="412">
        <v>30</v>
      </c>
      <c r="G24" s="547"/>
      <c r="H24" s="548"/>
      <c r="I24" s="549"/>
      <c r="J24" s="550"/>
      <c r="K24" s="531" t="s">
        <v>153</v>
      </c>
      <c r="L24" s="284" t="s">
        <v>62</v>
      </c>
      <c r="M24" s="284" t="s">
        <v>62</v>
      </c>
      <c r="N24" s="284" t="s">
        <v>62</v>
      </c>
      <c r="O24" s="331"/>
    </row>
    <row r="25" spans="1:15" ht="115.5" customHeight="1" thickBot="1" x14ac:dyDescent="0.4">
      <c r="A25" s="32" t="s">
        <v>170</v>
      </c>
      <c r="B25" s="15" t="str">
        <f>'KA-InDiMedia'!B24</f>
        <v>Computerspil ved Det Danske Akademi for Digital, Interaktiv, Underholdning (DADIU)</v>
      </c>
      <c r="C25" s="15" t="str">
        <f>Normer!B7</f>
        <v>Mundtlig pba. projekt. Min. 10 sider/max. 15 sider - 20 sider sider ved individuelt projekt. Prøvetid: 20 min. pr. studerende + 10 min til gruppen - dog max. 2 timer. Bedømmes af eksaminator + medbedømmer/censor</v>
      </c>
      <c r="D25" s="15" t="str">
        <f>'KA-InDiMedia'!D24</f>
        <v>Intern</v>
      </c>
      <c r="E25" s="15" t="str">
        <f>'KA-InDiMedia'!E24</f>
        <v>b/i.b.</v>
      </c>
      <c r="F25" s="389">
        <f>'KA-InDiMedia'!F24</f>
        <v>30</v>
      </c>
      <c r="G25" s="551"/>
      <c r="H25" s="552"/>
      <c r="I25" s="552"/>
      <c r="J25" s="553"/>
      <c r="K25" s="34" t="s">
        <v>169</v>
      </c>
      <c r="L25" s="15" t="s">
        <v>169</v>
      </c>
      <c r="M25" s="15" t="s">
        <v>169</v>
      </c>
      <c r="N25" s="28" t="s">
        <v>169</v>
      </c>
    </row>
    <row r="26" spans="1:15" ht="14.25" thickBot="1" x14ac:dyDescent="0.4">
      <c r="A26" s="72"/>
      <c r="B26" s="69" t="s">
        <v>185</v>
      </c>
      <c r="C26" s="76"/>
      <c r="D26" s="77"/>
      <c r="E26" s="77"/>
      <c r="F26" s="78"/>
      <c r="G26" s="79"/>
      <c r="H26" s="80"/>
      <c r="I26" s="74"/>
      <c r="J26" s="75"/>
      <c r="K26" s="72"/>
      <c r="L26" s="74"/>
      <c r="M26" s="74"/>
      <c r="N26" s="75"/>
    </row>
    <row r="27" spans="1:15" ht="114.75" customHeight="1" thickBot="1" x14ac:dyDescent="0.4">
      <c r="A27" s="51" t="s">
        <v>135</v>
      </c>
      <c r="B27" s="415" t="s">
        <v>135</v>
      </c>
      <c r="C27" s="307" t="str">
        <f>Normer!B8</f>
        <v>Mundtlig pba. projekt. Max. 70 sider pr. studerende - 80 sider ved individuelt projekt. Prøvetid: 1 studerende = 45 min., 2 studerende = 75 min., 3 studerende = 100 min. Bedømmes af eksaminator + medbedømmer/censor</v>
      </c>
      <c r="D27" s="416" t="s">
        <v>37</v>
      </c>
      <c r="E27" s="416" t="s">
        <v>28</v>
      </c>
      <c r="F27" s="417">
        <v>30</v>
      </c>
      <c r="G27" s="102"/>
      <c r="H27" s="103"/>
      <c r="I27" s="104"/>
      <c r="J27" s="105"/>
      <c r="K27" s="264" t="s">
        <v>136</v>
      </c>
      <c r="L27" s="259"/>
      <c r="M27" s="101" t="s">
        <v>186</v>
      </c>
      <c r="N27" s="260"/>
    </row>
  </sheetData>
  <mergeCells count="4">
    <mergeCell ref="G2:J2"/>
    <mergeCell ref="K2:N2"/>
    <mergeCell ref="A2:B2"/>
    <mergeCell ref="B1:N1"/>
  </mergeCells>
  <pageMargins left="0.25" right="0.25" top="0.75" bottom="0.75" header="0.3" footer="0.3"/>
  <pageSetup paperSize="8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80" zoomScaleNormal="80" workbookViewId="0">
      <pane ySplit="4" topLeftCell="A11" activePane="bottomLeft" state="frozen"/>
      <selection pane="bottomLeft" activeCell="L7" sqref="L7"/>
    </sheetView>
  </sheetViews>
  <sheetFormatPr defaultRowHeight="12.75" x14ac:dyDescent="0.35"/>
  <cols>
    <col min="1" max="1" width="18.3984375" customWidth="1"/>
    <col min="2" max="2" width="37.3984375" customWidth="1"/>
    <col min="3" max="3" width="32.86328125" customWidth="1"/>
    <col min="4" max="4" width="9.1328125" customWidth="1"/>
    <col min="5" max="5" width="7" customWidth="1"/>
    <col min="6" max="6" width="6.86328125" customWidth="1"/>
    <col min="7" max="14" width="15.3984375" customWidth="1"/>
  </cols>
  <sheetData>
    <row r="1" spans="1:17" ht="24" customHeight="1" thickBot="1" x14ac:dyDescent="0.65">
      <c r="A1" s="11"/>
      <c r="B1" s="636" t="s">
        <v>187</v>
      </c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444"/>
      <c r="P1" s="444"/>
      <c r="Q1" s="444"/>
    </row>
    <row r="2" spans="1:17" ht="18" customHeight="1" thickBot="1" x14ac:dyDescent="0.45">
      <c r="A2" s="637" t="str">
        <f>Bachelor!$A$2</f>
        <v>SO2020 - gældende fra 1. september 2020 UDKAST</v>
      </c>
      <c r="B2" s="637"/>
      <c r="C2" s="67"/>
      <c r="D2" s="181"/>
      <c r="E2" s="181"/>
      <c r="F2" s="181"/>
      <c r="G2" s="650" t="s">
        <v>2</v>
      </c>
      <c r="H2" s="651"/>
      <c r="I2" s="652"/>
      <c r="J2" s="653"/>
      <c r="K2" s="650" t="s">
        <v>3</v>
      </c>
      <c r="L2" s="652"/>
      <c r="M2" s="652"/>
      <c r="N2" s="653"/>
    </row>
    <row r="3" spans="1:17" ht="55.9" thickBot="1" x14ac:dyDescent="0.45">
      <c r="A3" s="334" t="s">
        <v>4</v>
      </c>
      <c r="B3" s="335" t="s">
        <v>5</v>
      </c>
      <c r="C3" s="336" t="s">
        <v>6</v>
      </c>
      <c r="D3" s="337" t="s">
        <v>7</v>
      </c>
      <c r="E3" s="337" t="s">
        <v>8</v>
      </c>
      <c r="F3" s="338" t="s">
        <v>9</v>
      </c>
      <c r="G3" s="339" t="s">
        <v>10</v>
      </c>
      <c r="H3" s="340" t="s">
        <v>97</v>
      </c>
      <c r="I3" s="335" t="s">
        <v>98</v>
      </c>
      <c r="J3" s="341" t="s">
        <v>99</v>
      </c>
      <c r="K3" s="339" t="s">
        <v>14</v>
      </c>
      <c r="L3" s="335" t="s">
        <v>15</v>
      </c>
      <c r="M3" s="335" t="s">
        <v>16</v>
      </c>
      <c r="N3" s="341" t="s">
        <v>17</v>
      </c>
    </row>
    <row r="4" spans="1:17" ht="14.25" thickBot="1" x14ac:dyDescent="0.4">
      <c r="A4" s="342"/>
      <c r="B4" s="343" t="s">
        <v>49</v>
      </c>
      <c r="C4" s="344"/>
      <c r="D4" s="345"/>
      <c r="E4" s="345"/>
      <c r="F4" s="346"/>
      <c r="G4" s="347"/>
      <c r="H4" s="348"/>
      <c r="I4" s="349"/>
      <c r="J4" s="350"/>
      <c r="K4" s="347"/>
      <c r="L4" s="349"/>
      <c r="M4" s="349"/>
      <c r="N4" s="350"/>
    </row>
    <row r="5" spans="1:17" ht="63.75" x14ac:dyDescent="0.35">
      <c r="A5" s="65" t="s">
        <v>19</v>
      </c>
      <c r="B5" s="251" t="s">
        <v>188</v>
      </c>
      <c r="C5" s="284" t="str">
        <f>Normer!$B$3</f>
        <v xml:space="preserve">Ordinær: Aktiv deltagelse. Re-eksamen: Individuel, bunden 3-dages hjemmeopgave. Max. 8 sider. Bedømmes af eksaminator. </v>
      </c>
      <c r="D5" s="248" t="s">
        <v>21</v>
      </c>
      <c r="E5" s="248" t="s">
        <v>22</v>
      </c>
      <c r="F5" s="410">
        <v>5</v>
      </c>
      <c r="G5" s="364"/>
      <c r="H5" s="367"/>
      <c r="I5" s="30" t="s">
        <v>255</v>
      </c>
      <c r="J5" s="368"/>
      <c r="K5" s="364"/>
      <c r="L5" s="367"/>
      <c r="M5" s="367"/>
      <c r="N5" s="368"/>
    </row>
    <row r="6" spans="1:17" ht="66" customHeight="1" x14ac:dyDescent="0.35">
      <c r="A6" s="230" t="s">
        <v>19</v>
      </c>
      <c r="B6" s="15" t="s">
        <v>189</v>
      </c>
      <c r="C6" s="284" t="str">
        <f>Normer!$B$11</f>
        <v>Mundtlig pba. videoproduktion. Prøvetid: 15 min pr. studerende + 5 min til gruppen - dog max. 2 timer. Bedømmes af eksaminator + medbedømmer.</v>
      </c>
      <c r="D6" s="411" t="s">
        <v>21</v>
      </c>
      <c r="E6" s="411" t="s">
        <v>28</v>
      </c>
      <c r="F6" s="412">
        <v>5</v>
      </c>
      <c r="G6" s="365"/>
      <c r="H6" s="366"/>
      <c r="I6" s="15" t="s">
        <v>33</v>
      </c>
      <c r="J6" s="28" t="s">
        <v>34</v>
      </c>
      <c r="K6" s="365"/>
      <c r="L6" s="367"/>
      <c r="M6" s="367"/>
      <c r="N6" s="368"/>
      <c r="O6" s="595"/>
    </row>
    <row r="7" spans="1:17" ht="51.4" thickBot="1" x14ac:dyDescent="0.4">
      <c r="A7" s="230" t="s">
        <v>19</v>
      </c>
      <c r="B7" s="15" t="s">
        <v>190</v>
      </c>
      <c r="C7" s="284" t="str">
        <f>Normer!$B$19</f>
        <v>Individuel, bunden 3-dages hjemmeopgave. Max. 8 sider. Bedømmes af eksaminator + medbedømmer</v>
      </c>
      <c r="D7" s="411" t="s">
        <v>21</v>
      </c>
      <c r="E7" s="411" t="s">
        <v>28</v>
      </c>
      <c r="F7" s="412">
        <v>5</v>
      </c>
      <c r="G7" s="365"/>
      <c r="H7" s="366"/>
      <c r="I7" s="15" t="s">
        <v>191</v>
      </c>
      <c r="J7" s="28" t="s">
        <v>191</v>
      </c>
      <c r="K7" s="365"/>
      <c r="L7" s="367"/>
      <c r="M7" s="367"/>
      <c r="N7" s="368"/>
    </row>
    <row r="8" spans="1:17" ht="14.25" thickBot="1" x14ac:dyDescent="0.4">
      <c r="A8" s="351"/>
      <c r="B8" s="343" t="s">
        <v>88</v>
      </c>
      <c r="C8" s="344"/>
      <c r="D8" s="352"/>
      <c r="E8" s="352"/>
      <c r="F8" s="353"/>
      <c r="G8" s="354"/>
      <c r="H8" s="355"/>
      <c r="I8" s="356"/>
      <c r="J8" s="357"/>
      <c r="K8" s="354"/>
      <c r="L8" s="356"/>
      <c r="M8" s="356"/>
      <c r="N8" s="357"/>
    </row>
    <row r="9" spans="1:17" ht="63.75" x14ac:dyDescent="0.35">
      <c r="A9" s="231" t="s">
        <v>19</v>
      </c>
      <c r="B9" s="251" t="s">
        <v>192</v>
      </c>
      <c r="C9" s="251" t="str">
        <f>Normer!$B$6</f>
        <v>Mundtlig pba. projekt. Min. 15/max. 20 sider pr. studerende - 30 sider ved individuelt projekt. Prøvetid: 20 min. pr. stud. + 10 min. til gruppen - max. 2 timer.</v>
      </c>
      <c r="D9" s="248" t="s">
        <v>37</v>
      </c>
      <c r="E9" s="248" t="s">
        <v>28</v>
      </c>
      <c r="F9" s="410">
        <v>15</v>
      </c>
      <c r="G9" s="365"/>
      <c r="H9" s="366"/>
      <c r="I9" s="367"/>
      <c r="J9" s="368"/>
      <c r="K9" s="282" t="s">
        <v>29</v>
      </c>
      <c r="L9" s="369"/>
      <c r="M9" s="23" t="s">
        <v>30</v>
      </c>
      <c r="N9" s="370"/>
    </row>
    <row r="10" spans="1:17" ht="73.5" customHeight="1" x14ac:dyDescent="0.35">
      <c r="A10" s="261" t="s">
        <v>19</v>
      </c>
      <c r="B10" s="30" t="s">
        <v>59</v>
      </c>
      <c r="C10" s="322" t="str">
        <f>Normer!$B$4</f>
        <v>Ordinær: Aktiv deltagelse. Re-eksamen: Individuel, bunden 7-dages hjemmeopgave. Max. 15 sider. Bedømmes af eksaminator.</v>
      </c>
      <c r="D10" s="387" t="s">
        <v>21</v>
      </c>
      <c r="E10" s="387" t="s">
        <v>22</v>
      </c>
      <c r="F10" s="413">
        <v>10</v>
      </c>
      <c r="G10" s="365"/>
      <c r="H10" s="366"/>
      <c r="I10" s="15" t="str">
        <f>Bachelor!I58</f>
        <v xml:space="preserve">15 min til vurdering af aktiv deltagelse. Reeksamen 40 min pr. opgave </v>
      </c>
      <c r="J10" s="368"/>
      <c r="K10" s="364"/>
      <c r="L10" s="371"/>
      <c r="M10" s="371"/>
      <c r="N10" s="372"/>
    </row>
    <row r="11" spans="1:17" ht="51.4" thickBot="1" x14ac:dyDescent="0.4">
      <c r="A11" s="262" t="s">
        <v>19</v>
      </c>
      <c r="B11" s="332" t="s">
        <v>193</v>
      </c>
      <c r="C11" s="316" t="str">
        <f>Normer!$B$20</f>
        <v>Individuel mundtlig prøve. Prøvetid: 60 min forberedelse + 30 min eksamination. Bedømmes af eksaminator + medbedømmer</v>
      </c>
      <c r="D11" s="424" t="s">
        <v>21</v>
      </c>
      <c r="E11" s="424" t="s">
        <v>28</v>
      </c>
      <c r="F11" s="425">
        <v>5</v>
      </c>
      <c r="G11" s="470"/>
      <c r="H11" s="471"/>
      <c r="I11" s="332" t="s">
        <v>194</v>
      </c>
      <c r="J11" s="452" t="s">
        <v>195</v>
      </c>
      <c r="K11" s="470"/>
      <c r="L11" s="472"/>
      <c r="M11" s="472"/>
      <c r="N11" s="473"/>
      <c r="O11" s="595"/>
    </row>
    <row r="12" spans="1:17" ht="14.25" thickBot="1" x14ac:dyDescent="0.4">
      <c r="A12" s="358"/>
      <c r="B12" s="343" t="s">
        <v>196</v>
      </c>
      <c r="C12" s="344"/>
      <c r="D12" s="352"/>
      <c r="E12" s="352"/>
      <c r="F12" s="353"/>
      <c r="G12" s="354"/>
      <c r="H12" s="355"/>
      <c r="I12" s="356"/>
      <c r="J12" s="357"/>
      <c r="K12" s="354"/>
      <c r="L12" s="356"/>
      <c r="M12" s="356"/>
      <c r="N12" s="357"/>
    </row>
    <row r="13" spans="1:17" ht="51.75" customHeight="1" x14ac:dyDescent="0.35">
      <c r="A13" s="231" t="s">
        <v>19</v>
      </c>
      <c r="B13" s="251" t="s">
        <v>197</v>
      </c>
      <c r="C13" s="330" t="str">
        <f>Normer!B21</f>
        <v>Individuel, bunden, skriftlig 14-dages hjemmeopgave. Max. 15 sider. Bedømmes af eksaminator og censor</v>
      </c>
      <c r="D13" s="248" t="s">
        <v>37</v>
      </c>
      <c r="E13" s="248" t="s">
        <v>28</v>
      </c>
      <c r="F13" s="410">
        <v>10</v>
      </c>
      <c r="G13" s="373"/>
      <c r="H13" s="439"/>
      <c r="I13" s="251" t="s">
        <v>144</v>
      </c>
      <c r="J13" s="440"/>
      <c r="K13" s="53" t="s">
        <v>198</v>
      </c>
      <c r="L13" s="367"/>
      <c r="M13" s="367"/>
      <c r="N13" s="368"/>
    </row>
    <row r="14" spans="1:17" ht="63.75" x14ac:dyDescent="0.35">
      <c r="A14" s="261" t="s">
        <v>19</v>
      </c>
      <c r="B14" s="30" t="s">
        <v>199</v>
      </c>
      <c r="C14" s="284" t="str">
        <f>Normer!B4</f>
        <v>Ordinær: Aktiv deltagelse. Re-eksamen: Individuel, bunden 7-dages hjemmeopgave. Max. 15 sider. Bedømmes af eksaminator.</v>
      </c>
      <c r="D14" s="411" t="s">
        <v>21</v>
      </c>
      <c r="E14" s="411" t="s">
        <v>22</v>
      </c>
      <c r="F14" s="414">
        <v>10</v>
      </c>
      <c r="G14" s="364"/>
      <c r="H14" s="30" t="s">
        <v>251</v>
      </c>
      <c r="I14" s="30" t="s">
        <v>200</v>
      </c>
      <c r="J14" s="516"/>
      <c r="K14" s="364"/>
      <c r="L14" s="367"/>
      <c r="M14" s="367"/>
      <c r="N14" s="368"/>
    </row>
    <row r="15" spans="1:17" ht="51.4" thickBot="1" x14ac:dyDescent="0.4">
      <c r="A15" s="261" t="s">
        <v>19</v>
      </c>
      <c r="B15" s="30" t="s">
        <v>201</v>
      </c>
      <c r="C15" s="284" t="str">
        <f>Normer!B14</f>
        <v>Individuel, bunden, 7-dages hjemmeopgave. Max. 15 sider. Bedømmes af  eksaminator og medbedømmer</v>
      </c>
      <c r="D15" s="411" t="s">
        <v>21</v>
      </c>
      <c r="E15" s="411" t="s">
        <v>28</v>
      </c>
      <c r="F15" s="414">
        <v>10</v>
      </c>
      <c r="G15" s="364"/>
      <c r="H15" s="30" t="s">
        <v>251</v>
      </c>
      <c r="I15" s="30" t="s">
        <v>144</v>
      </c>
      <c r="J15" s="233" t="s">
        <v>144</v>
      </c>
      <c r="K15" s="606"/>
      <c r="L15" s="369"/>
      <c r="M15" s="369"/>
      <c r="N15" s="370"/>
    </row>
    <row r="16" spans="1:17" ht="14.25" thickBot="1" x14ac:dyDescent="0.4">
      <c r="A16" s="358"/>
      <c r="B16" s="343" t="s">
        <v>202</v>
      </c>
      <c r="C16" s="359"/>
      <c r="D16" s="360"/>
      <c r="E16" s="360"/>
      <c r="F16" s="361"/>
      <c r="G16" s="362"/>
      <c r="H16" s="363"/>
      <c r="I16" s="356"/>
      <c r="J16" s="357"/>
      <c r="K16" s="354"/>
      <c r="L16" s="356"/>
      <c r="M16" s="356"/>
      <c r="N16" s="357"/>
    </row>
    <row r="17" spans="1:15" ht="51" x14ac:dyDescent="0.35">
      <c r="A17" s="429" t="s">
        <v>19</v>
      </c>
      <c r="B17" s="441" t="s">
        <v>203</v>
      </c>
      <c r="C17" s="430" t="str">
        <f>Normer!B19</f>
        <v>Individuel, bunden 3-dages hjemmeopgave. Max. 8 sider. Bedømmes af eksaminator + medbedømmer</v>
      </c>
      <c r="D17" s="375" t="s">
        <v>21</v>
      </c>
      <c r="E17" s="375" t="s">
        <v>28</v>
      </c>
      <c r="F17" s="376">
        <v>5</v>
      </c>
      <c r="G17" s="607"/>
      <c r="H17" s="518" t="s">
        <v>251</v>
      </c>
      <c r="I17" s="441" t="s">
        <v>204</v>
      </c>
      <c r="J17" s="519" t="s">
        <v>204</v>
      </c>
      <c r="K17" s="443"/>
      <c r="L17" s="431"/>
      <c r="M17" s="442"/>
      <c r="N17" s="432"/>
    </row>
    <row r="18" spans="1:15" ht="30.75" customHeight="1" thickBot="1" x14ac:dyDescent="0.4">
      <c r="A18" s="433" t="s">
        <v>19</v>
      </c>
      <c r="B18" s="333" t="s">
        <v>205</v>
      </c>
      <c r="C18" s="426"/>
      <c r="D18" s="377" t="s">
        <v>21</v>
      </c>
      <c r="E18" s="377" t="s">
        <v>28</v>
      </c>
      <c r="F18" s="378">
        <v>10</v>
      </c>
      <c r="G18" s="434"/>
      <c r="H18" s="374"/>
      <c r="I18" s="374"/>
      <c r="J18" s="438"/>
      <c r="K18" s="435"/>
      <c r="L18" s="436"/>
      <c r="M18" s="374"/>
      <c r="N18" s="437"/>
    </row>
    <row r="19" spans="1:15" ht="14.25" thickBot="1" x14ac:dyDescent="0.4">
      <c r="A19" s="358"/>
      <c r="B19" s="343" t="s">
        <v>206</v>
      </c>
      <c r="C19" s="359"/>
      <c r="D19" s="360"/>
      <c r="E19" s="360"/>
      <c r="F19" s="361"/>
      <c r="G19" s="362"/>
      <c r="H19" s="363"/>
      <c r="I19" s="356"/>
      <c r="J19" s="357"/>
      <c r="K19" s="354"/>
      <c r="L19" s="356"/>
      <c r="M19" s="356"/>
      <c r="N19" s="357"/>
    </row>
    <row r="20" spans="1:15" ht="25.5" customHeight="1" x14ac:dyDescent="0.35">
      <c r="A20" s="428" t="s">
        <v>207</v>
      </c>
      <c r="B20" s="53" t="s">
        <v>208</v>
      </c>
      <c r="C20" s="251"/>
      <c r="D20" s="251" t="s">
        <v>21</v>
      </c>
      <c r="E20" s="251" t="s">
        <v>22</v>
      </c>
      <c r="F20" s="410">
        <v>5</v>
      </c>
      <c r="G20" s="373"/>
      <c r="H20" s="439"/>
      <c r="I20" s="439"/>
      <c r="J20" s="440"/>
      <c r="K20" s="373"/>
      <c r="L20" s="439"/>
      <c r="M20" s="439"/>
      <c r="N20" s="440"/>
    </row>
    <row r="21" spans="1:15" ht="63.75" x14ac:dyDescent="0.35">
      <c r="A21" s="556" t="s">
        <v>207</v>
      </c>
      <c r="B21" s="29" t="str">
        <f>Bachelor!B37</f>
        <v>Kommunikationsplanlægning og medier</v>
      </c>
      <c r="C21" s="30" t="str">
        <f>Bachelor!C37</f>
        <v>Ordinær: Aktiv deltagelse. Re-eksamen: Individuel, bunden 7-dages hjemmeopgave. Max. 15 sider. Bedømmes af eksaminator.</v>
      </c>
      <c r="D21" s="30" t="str">
        <f>Bachelor!D37</f>
        <v>Intern</v>
      </c>
      <c r="E21" s="30" t="str">
        <f>Bachelor!E37</f>
        <v>b/i.b.</v>
      </c>
      <c r="F21" s="413">
        <f>Bachelor!F37</f>
        <v>10</v>
      </c>
      <c r="G21" s="364"/>
      <c r="H21" s="263" t="str">
        <f>Bachelor!H37</f>
        <v>3 timer</v>
      </c>
      <c r="I21" s="263" t="str">
        <f>Bachelor!I37</f>
        <v xml:space="preserve">15 min til vurdering af aktiv deltagelse. Reeksamen 40 min pr. opgave </v>
      </c>
      <c r="J21" s="558"/>
      <c r="K21" s="364"/>
      <c r="L21" s="557"/>
      <c r="M21" s="557"/>
      <c r="N21" s="558"/>
    </row>
    <row r="22" spans="1:15" ht="64.150000000000006" thickBot="1" x14ac:dyDescent="0.4">
      <c r="A22" s="615" t="s">
        <v>209</v>
      </c>
      <c r="B22" s="427" t="s">
        <v>102</v>
      </c>
      <c r="C22" s="426" t="str">
        <f>'KA-Kommunikation'!C6</f>
        <v>Mundtlig pba. projekt. Min. 15/max. 20 sider pr. studerende - 30 sider ved individuelt projekt. Prøvetid: 20 min. pr. stud. + 10 min. til gruppen - max. 2 timer.</v>
      </c>
      <c r="D22" s="377" t="str">
        <f>'KA-Kommunikation'!D6</f>
        <v>Intern</v>
      </c>
      <c r="E22" s="377" t="str">
        <f>'KA-Kommunikation'!E6</f>
        <v>7-trins</v>
      </c>
      <c r="F22" s="378">
        <f>'KA-Kommunikation'!F6</f>
        <v>15</v>
      </c>
      <c r="G22" s="616"/>
      <c r="H22" s="617"/>
      <c r="I22" s="374"/>
      <c r="J22" s="438"/>
      <c r="K22" s="427" t="str">
        <f>'KA-Kommunikation'!K6</f>
        <v>10 timer pr. studerende</v>
      </c>
      <c r="L22" s="333" t="str">
        <f>'KA-Kommunikation'!L6</f>
        <v>1 stud = 2½ time 2 stud = 4 timer  3 stud = 5½ time 4 stud = 7 timer  5 stud = 9 timer</v>
      </c>
      <c r="M22" s="333" t="str">
        <f>'KA-Kommunikation'!M6</f>
        <v>1 stud = 2½ time 2 stud = 4 timer  3 stud = 5½ time 4 stud = 7 timer  5 stud = 9 timer</v>
      </c>
      <c r="N22" s="384" t="str">
        <f>'KA-Kommunikation'!N6</f>
        <v>1 stud = 2½ time 2 stud = 4 timer  3 stud = 5½ time 4 stud = 7 timer  5 stud = 9 timer</v>
      </c>
      <c r="O22" s="595"/>
    </row>
  </sheetData>
  <mergeCells count="4">
    <mergeCell ref="A2:B2"/>
    <mergeCell ref="G2:J2"/>
    <mergeCell ref="K2:N2"/>
    <mergeCell ref="B1:N1"/>
  </mergeCells>
  <pageMargins left="0.25" right="0.25" top="0.75" bottom="0.75" header="0.3" footer="0.3"/>
  <pageSetup paperSize="8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zoomScaleNormal="100" workbookViewId="0"/>
  </sheetViews>
  <sheetFormatPr defaultRowHeight="12.75" x14ac:dyDescent="0.35"/>
  <cols>
    <col min="1" max="1" width="9.1328125" style="592"/>
    <col min="2" max="2" width="53.3984375" style="1" customWidth="1"/>
    <col min="3" max="3" width="55" style="1" customWidth="1"/>
    <col min="4" max="4" width="15.3984375" customWidth="1"/>
  </cols>
  <sheetData>
    <row r="1" spans="1:3" s="43" customFormat="1" ht="15" x14ac:dyDescent="0.4">
      <c r="A1" s="591" t="s">
        <v>210</v>
      </c>
      <c r="B1" s="591" t="s">
        <v>211</v>
      </c>
      <c r="C1" s="591" t="s">
        <v>212</v>
      </c>
    </row>
    <row r="2" spans="1:3" ht="38.25" x14ac:dyDescent="0.35">
      <c r="A2" s="597">
        <v>2</v>
      </c>
      <c r="B2" s="284" t="s">
        <v>250</v>
      </c>
      <c r="C2" s="598" t="s">
        <v>213</v>
      </c>
    </row>
    <row r="3" spans="1:3" ht="25.5" x14ac:dyDescent="0.35">
      <c r="A3" s="597">
        <v>3</v>
      </c>
      <c r="B3" s="284" t="s">
        <v>214</v>
      </c>
      <c r="C3" s="598" t="s">
        <v>215</v>
      </c>
    </row>
    <row r="4" spans="1:3" ht="38.25" x14ac:dyDescent="0.35">
      <c r="A4" s="597">
        <v>4</v>
      </c>
      <c r="B4" s="284" t="s">
        <v>216</v>
      </c>
      <c r="C4" s="598" t="s">
        <v>217</v>
      </c>
    </row>
    <row r="5" spans="1:3" ht="38.25" x14ac:dyDescent="0.35">
      <c r="A5" s="597">
        <v>5</v>
      </c>
      <c r="B5" s="284" t="s">
        <v>246</v>
      </c>
      <c r="C5" s="599" t="s">
        <v>247</v>
      </c>
    </row>
    <row r="6" spans="1:3" ht="51" x14ac:dyDescent="0.35">
      <c r="A6" s="597">
        <v>6</v>
      </c>
      <c r="B6" s="284" t="s">
        <v>218</v>
      </c>
      <c r="C6" s="599" t="s">
        <v>219</v>
      </c>
    </row>
    <row r="7" spans="1:3" ht="56.25" customHeight="1" x14ac:dyDescent="0.35">
      <c r="A7" s="597">
        <v>7</v>
      </c>
      <c r="B7" s="284" t="s">
        <v>220</v>
      </c>
      <c r="C7" s="599" t="s">
        <v>221</v>
      </c>
    </row>
    <row r="8" spans="1:3" ht="48.75" customHeight="1" x14ac:dyDescent="0.35">
      <c r="A8" s="597">
        <v>8</v>
      </c>
      <c r="B8" s="284" t="s">
        <v>222</v>
      </c>
      <c r="C8" s="599" t="s">
        <v>223</v>
      </c>
    </row>
    <row r="9" spans="1:3" ht="51" x14ac:dyDescent="0.35">
      <c r="A9" s="597">
        <v>9</v>
      </c>
      <c r="B9" s="284" t="s">
        <v>224</v>
      </c>
      <c r="C9" s="599" t="s">
        <v>225</v>
      </c>
    </row>
    <row r="10" spans="1:3" ht="38.25" x14ac:dyDescent="0.35">
      <c r="A10" s="597">
        <v>10</v>
      </c>
      <c r="B10" s="284" t="s">
        <v>226</v>
      </c>
      <c r="C10" s="599"/>
    </row>
    <row r="11" spans="1:3" ht="38.25" x14ac:dyDescent="0.35">
      <c r="A11" s="597">
        <v>11</v>
      </c>
      <c r="B11" s="284" t="s">
        <v>227</v>
      </c>
      <c r="C11" s="598" t="s">
        <v>228</v>
      </c>
    </row>
    <row r="12" spans="1:3" ht="38.25" x14ac:dyDescent="0.35">
      <c r="A12" s="597">
        <v>12</v>
      </c>
      <c r="B12" s="284" t="s">
        <v>229</v>
      </c>
      <c r="C12" s="598" t="s">
        <v>228</v>
      </c>
    </row>
    <row r="13" spans="1:3" ht="38.25" x14ac:dyDescent="0.35">
      <c r="A13" s="597">
        <v>13</v>
      </c>
      <c r="B13" s="284" t="s">
        <v>230</v>
      </c>
      <c r="C13" s="598" t="s">
        <v>228</v>
      </c>
    </row>
    <row r="14" spans="1:3" ht="25.5" x14ac:dyDescent="0.35">
      <c r="A14" s="597">
        <v>14</v>
      </c>
      <c r="B14" s="284" t="s">
        <v>231</v>
      </c>
      <c r="C14" s="598" t="s">
        <v>232</v>
      </c>
    </row>
    <row r="15" spans="1:3" ht="25.5" x14ac:dyDescent="0.35">
      <c r="A15" s="597">
        <v>15</v>
      </c>
      <c r="B15" s="284" t="s">
        <v>233</v>
      </c>
      <c r="C15" s="598" t="s">
        <v>234</v>
      </c>
    </row>
    <row r="16" spans="1:3" ht="25.5" x14ac:dyDescent="0.35">
      <c r="A16" s="597">
        <v>16</v>
      </c>
      <c r="B16" s="284" t="s">
        <v>235</v>
      </c>
      <c r="C16" s="598" t="s">
        <v>232</v>
      </c>
    </row>
    <row r="17" spans="1:4" ht="25.5" x14ac:dyDescent="0.35">
      <c r="A17" s="597">
        <v>17</v>
      </c>
      <c r="B17" s="284" t="s">
        <v>236</v>
      </c>
      <c r="C17" s="598" t="s">
        <v>237</v>
      </c>
    </row>
    <row r="18" spans="1:4" ht="25.5" x14ac:dyDescent="0.35">
      <c r="A18" s="597">
        <v>18</v>
      </c>
      <c r="B18" s="284" t="s">
        <v>238</v>
      </c>
      <c r="C18" s="598" t="s">
        <v>239</v>
      </c>
    </row>
    <row r="19" spans="1:4" ht="25.5" x14ac:dyDescent="0.35">
      <c r="A19" s="597">
        <v>19</v>
      </c>
      <c r="B19" s="284" t="s">
        <v>240</v>
      </c>
      <c r="C19" s="598" t="s">
        <v>241</v>
      </c>
    </row>
    <row r="20" spans="1:4" ht="25.9" x14ac:dyDescent="0.4">
      <c r="A20" s="597">
        <v>20</v>
      </c>
      <c r="B20" s="598" t="s">
        <v>242</v>
      </c>
      <c r="C20" s="600"/>
      <c r="D20" s="26"/>
    </row>
    <row r="21" spans="1:4" ht="25.5" x14ac:dyDescent="0.35">
      <c r="A21" s="597">
        <v>21</v>
      </c>
      <c r="B21" s="284" t="s">
        <v>243</v>
      </c>
      <c r="C21" s="598" t="s">
        <v>244</v>
      </c>
    </row>
    <row r="22" spans="1:4" ht="51" x14ac:dyDescent="0.35">
      <c r="A22" s="597">
        <v>22</v>
      </c>
      <c r="B22" s="284" t="s">
        <v>218</v>
      </c>
      <c r="C22" s="599" t="s">
        <v>245</v>
      </c>
    </row>
    <row r="23" spans="1:4" ht="51" x14ac:dyDescent="0.35">
      <c r="A23" s="597">
        <v>23</v>
      </c>
      <c r="B23" s="284" t="s">
        <v>218</v>
      </c>
      <c r="C23" s="599" t="s">
        <v>221</v>
      </c>
    </row>
  </sheetData>
  <sheetProtection algorithmName="SHA-512" hashValue="wPv/e94TQytVz8aQrAoaqEUTK62PSXNy057V2jiQSQJapr1ZthBfW6BkgwCup070kgqzfOpIvaRUJYW1vzfDZQ==" saltValue="FLn/g5xGoWXBay47pQyJbA==" spinCount="100000" sheet="1" objects="1" scenarios="1"/>
  <printOptions gridLines="1"/>
  <pageMargins left="0.25" right="0.25" top="0.75" bottom="0.75" header="0.3" footer="0.3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EE72452628C34D9EEA17D150ED10C3" ma:contentTypeVersion="8" ma:contentTypeDescription="Opret et nyt dokument." ma:contentTypeScope="" ma:versionID="490091cd61c511c9bf4632ecdfbf37da">
  <xsd:schema xmlns:xsd="http://www.w3.org/2001/XMLSchema" xmlns:xs="http://www.w3.org/2001/XMLSchema" xmlns:p="http://schemas.microsoft.com/office/2006/metadata/properties" xmlns:ns2="0a25d8ff-4d87-449b-835e-2c392cdea8b6" targetNamespace="http://schemas.microsoft.com/office/2006/metadata/properties" ma:root="true" ma:fieldsID="ce616b22f9674a488f391adbab794dd2" ns2:_="">
    <xsd:import namespace="0a25d8ff-4d87-449b-835e-2c392cdea8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5d8ff-4d87-449b-835e-2c392cdea8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09089B-B7AC-466A-A18D-58086E9BA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5d8ff-4d87-449b-835e-2c392cdea8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03956-FE8F-491F-AC6F-87B734F73771}">
  <ds:schemaRefs>
    <ds:schemaRef ds:uri="http://schemas.microsoft.com/office/2006/documentManagement/types"/>
    <ds:schemaRef ds:uri="http://purl.org/dc/terms/"/>
    <ds:schemaRef ds:uri="0a25d8ff-4d87-449b-835e-2c392cdea8b6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96C886-00BD-47E7-A8FA-E730A71E3D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5</vt:i4>
      </vt:variant>
    </vt:vector>
  </HeadingPairs>
  <TitlesOfParts>
    <vt:vector size="12" baseType="lpstr">
      <vt:lpstr>Bachelor</vt:lpstr>
      <vt:lpstr>KA-Kommunikation</vt:lpstr>
      <vt:lpstr>KA-Informationsvidenskab</vt:lpstr>
      <vt:lpstr>KA-InDiMedia</vt:lpstr>
      <vt:lpstr>KA-Oplevelsesdesign</vt:lpstr>
      <vt:lpstr>Mediefag</vt:lpstr>
      <vt:lpstr>Normer</vt:lpstr>
      <vt:lpstr>Bachelor!Udskriftsområde</vt:lpstr>
      <vt:lpstr>'KA-InDiMedia'!Udskriftsområde</vt:lpstr>
      <vt:lpstr>'KA-Oplevelsesdesign'!Udskriftsområde</vt:lpstr>
      <vt:lpstr>Mediefag!Udskriftsområde</vt:lpstr>
      <vt:lpstr>Normer!Udskriftsområde</vt:lpstr>
    </vt:vector>
  </TitlesOfParts>
  <Manager/>
  <Company>Aalborg Universitet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 asp</dc:creator>
  <cp:keywords/>
  <dc:description/>
  <cp:lastModifiedBy>Ole Ertløv Hansen</cp:lastModifiedBy>
  <cp:revision/>
  <dcterms:created xsi:type="dcterms:W3CDTF">2006-01-09T14:31:39Z</dcterms:created>
  <dcterms:modified xsi:type="dcterms:W3CDTF">2020-12-01T07:27:33Z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0x010100CCEE72452628C34D9EEA17D150ED10C3</vt:lpwstr>
  </property>
</Properties>
</file>